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<sst xmlns="http://schemas.openxmlformats.org/spreadsheetml/2006/main" count="33" uniqueCount="29">
  <si>
    <t xml:space="preserve">Budgeting Workbook</t>
  </si>
  <si>
    <t xml:space="preserve">CFO Excellence Centre™ · Budget vs actual by cost centre (editable)</t>
  </si>
  <si>
    <t xml:space="preserve">Cost Centre</t>
  </si>
  <si>
    <t xml:space="preserve">Category</t>
  </si>
  <si>
    <t xml:space="preserve">Annual Budget (₦)</t>
  </si>
  <si>
    <t xml:space="preserve">YTD Actual (₦)</t>
  </si>
  <si>
    <t xml:space="preserve">YTD Budget (₦)</t>
  </si>
  <si>
    <t xml:space="preserve">Variance (₦)</t>
  </si>
  <si>
    <t xml:space="preserve">Variance %</t>
  </si>
  <si>
    <t xml:space="preserve">RAG</t>
  </si>
  <si>
    <t xml:space="preserve">Sales &amp; Marketing</t>
  </si>
  <si>
    <t xml:space="preserve">Opex</t>
  </si>
  <si>
    <t xml:space="preserve">Operations</t>
  </si>
  <si>
    <t xml:space="preserve">Technology</t>
  </si>
  <si>
    <t xml:space="preserve">Finance &amp; Admin</t>
  </si>
  <si>
    <t xml:space="preserve">People / HR</t>
  </si>
  <si>
    <t xml:space="preserve">Capital projects</t>
  </si>
  <si>
    <t xml:space="preserve">Capex</t>
  </si>
  <si>
    <t xml:space="preserve">TOTAL</t>
  </si>
  <si>
    <t xml:space="preserve">How to use this workbook</t>
  </si>
  <si>
    <t xml:space="preserve">PURPOSE</t>
  </si>
  <si>
    <t xml:space="preserve">Budgeting Workbook — track budget vs actual by cost centre with variance and RAG.</t>
  </si>
  <si>
    <t xml:space="preserve">HOW TO USE</t>
  </si>
  <si>
    <t xml:space="preserve">• Enter annual budget, YTD actual and YTD budget (blue). Variance, variance % and RAG compute automatically.</t>
  </si>
  <si>
    <t xml:space="preserve">• RAG (spend control): GREEN at/under YTD budget · AMBER ≤5% over · RED &gt;5% over. Positive variance = underspend.</t>
  </si>
  <si>
    <t xml:space="preserve">EDITABLE ASSUMPTIONS</t>
  </si>
  <si>
    <t xml:space="preserve">All budget and actual figures are editable; add cost centres as needed.</t>
  </si>
  <si>
    <t xml:space="preserve">NOTE</t>
  </si>
  <si>
    <t xml:space="preserve">Figures are illustrative placeholders.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</si>
</sst>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\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0"/>
    <col collapsed="false" customWidth="true" hidden="false" outlineLevel="0" max="3" min="3" style="0" width="16"/>
    <col collapsed="false" customWidth="true" hidden="false" outlineLevel="0" max="6" min="4" style="0" width="15"/>
    <col collapsed="false" customWidth="true" hidden="false" outlineLevel="0" max="7" min="7" style="0" width="11"/>
    <col collapsed="false" customWidth="true" hidden="false" outlineLevel="0" max="8" min="8" style="0" width="8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15" hidden="false" customHeight="false" outlineLevel="0" collapsed="false">
      <c r="A5" s="4" t="s">
        <v>10</v>
      </c>
      <c r="B5" s="4" t="s">
        <v>11</v>
      </c>
      <c r="C5" s="5" t="n">
        <v>120000000</v>
      </c>
      <c r="D5" s="5" t="n">
        <v>58000000</v>
      </c>
      <c r="E5" s="5" t="n">
        <v>60000000</v>
      </c>
      <c r="F5" s="6" t="n">
        <f aca="false">E5-D5</f>
        <v>2000000</v>
      </c>
      <c r="G5" s="7" t="n">
        <f aca="false">IF(E5=0,"",ROUND((E5-D5)/E5*100,1))</f>
        <v>3.3</v>
      </c>
      <c r="H5" s="8" t="str">
        <f aca="false">IF(D5="","",IF(D5&lt;=E5,"GREEN",IF(D5&lt;=E5*1.05,"AMBER","RED")))</f>
        <v>GREEN</v>
      </c>
    </row>
    <row r="6" customFormat="false" ht="26.85" hidden="false" customHeight="false" outlineLevel="0" collapsed="false">
      <c r="A6" s="9" t="s">
        <v>12</v>
      </c>
      <c r="B6" s="9" t="s">
        <v>11</v>
      </c>
      <c r="C6" s="10" t="n">
        <v>200000000</v>
      </c>
      <c r="D6" s="10" t="n">
        <v>104000000</v>
      </c>
      <c r="E6" s="10" t="n">
        <v>100000000</v>
      </c>
      <c r="F6" s="11" t="n">
        <f aca="false">E6-D6</f>
        <v>-4000000</v>
      </c>
      <c r="G6" s="12" t="n">
        <f aca="false">IF(E6=0,"",ROUND((E6-D6)/E6*100,1))</f>
        <v>-4</v>
      </c>
      <c r="H6" s="13" t="str">
        <f aca="false">IF(D6="","",IF(D6&lt;=E6,"GREEN",IF(D6&lt;=E6*1.05,"AMBER","RED")))</f>
        <v>AMBER</v>
      </c>
    </row>
    <row r="7" customFormat="false" ht="15" hidden="false" customHeight="false" outlineLevel="0" collapsed="false">
      <c r="A7" s="4" t="s">
        <v>13</v>
      </c>
      <c r="B7" s="4" t="s">
        <v>11</v>
      </c>
      <c r="C7" s="5" t="n">
        <v>90000000</v>
      </c>
      <c r="D7" s="5" t="n">
        <v>40000000</v>
      </c>
      <c r="E7" s="5" t="n">
        <v>45000000</v>
      </c>
      <c r="F7" s="6" t="n">
        <f aca="false">E7-D7</f>
        <v>5000000</v>
      </c>
      <c r="G7" s="7" t="n">
        <f aca="false">IF(E7=0,"",ROUND((E7-D7)/E7*100,1))</f>
        <v>11.1</v>
      </c>
      <c r="H7" s="8" t="str">
        <f aca="false">IF(D7="","",IF(D7&lt;=E7,"GREEN",IF(D7&lt;=E7*1.05,"AMBER","RED")))</f>
        <v>GREEN</v>
      </c>
    </row>
    <row r="8" customFormat="false" ht="26.85" hidden="false" customHeight="false" outlineLevel="0" collapsed="false">
      <c r="A8" s="9" t="s">
        <v>14</v>
      </c>
      <c r="B8" s="9" t="s">
        <v>11</v>
      </c>
      <c r="C8" s="10" t="n">
        <v>60000000</v>
      </c>
      <c r="D8" s="10" t="n">
        <v>31000000</v>
      </c>
      <c r="E8" s="10" t="n">
        <v>30000000</v>
      </c>
      <c r="F8" s="11" t="n">
        <f aca="false">E8-D8</f>
        <v>-1000000</v>
      </c>
      <c r="G8" s="12" t="n">
        <f aca="false">IF(E8=0,"",ROUND((E8-D8)/E8*100,1))</f>
        <v>-3.3</v>
      </c>
      <c r="H8" s="13" t="str">
        <f aca="false">IF(D8="","",IF(D8&lt;=E8,"GREEN",IF(D8&lt;=E8*1.05,"AMBER","RED")))</f>
        <v>AMBER</v>
      </c>
    </row>
    <row r="9" customFormat="false" ht="15" hidden="false" customHeight="false" outlineLevel="0" collapsed="false">
      <c r="A9" s="4" t="s">
        <v>15</v>
      </c>
      <c r="B9" s="4" t="s">
        <v>11</v>
      </c>
      <c r="C9" s="5" t="n">
        <v>45000000</v>
      </c>
      <c r="D9" s="5" t="n">
        <v>22000000</v>
      </c>
      <c r="E9" s="5" t="n">
        <v>22500000</v>
      </c>
      <c r="F9" s="6" t="n">
        <f aca="false">E9-D9</f>
        <v>500000</v>
      </c>
      <c r="G9" s="7" t="n">
        <f aca="false">IF(E9=0,"",ROUND((E9-D9)/E9*100,1))</f>
        <v>2.2</v>
      </c>
      <c r="H9" s="8" t="str">
        <f aca="false">IF(D9="","",IF(D9&lt;=E9,"GREEN",IF(D9&lt;=E9*1.05,"AMBER","RED")))</f>
        <v>GREEN</v>
      </c>
    </row>
    <row r="10" customFormat="false" ht="15" hidden="false" customHeight="false" outlineLevel="0" collapsed="false">
      <c r="A10" s="9" t="s">
        <v>16</v>
      </c>
      <c r="B10" s="9" t="s">
        <v>17</v>
      </c>
      <c r="C10" s="10" t="n">
        <v>150000000</v>
      </c>
      <c r="D10" s="10" t="n">
        <v>70000000</v>
      </c>
      <c r="E10" s="10" t="n">
        <v>75000000</v>
      </c>
      <c r="F10" s="11" t="n">
        <f aca="false">E10-D10</f>
        <v>5000000</v>
      </c>
      <c r="G10" s="12" t="n">
        <f aca="false">IF(E10=0,"",ROUND((E10-D10)/E10*100,1))</f>
        <v>6.7</v>
      </c>
      <c r="H10" s="13" t="str">
        <f aca="false">IF(D10="","",IF(D10&lt;=E10,"GREEN",IF(D10&lt;=E10*1.05,"AMBER","RED")))</f>
        <v>GREEN</v>
      </c>
    </row>
    <row r="11" customFormat="false" ht="15" hidden="false" customHeight="false" outlineLevel="0" collapsed="false">
      <c r="A11" s="14" t="s">
        <v>18</v>
      </c>
      <c r="B11" s="4"/>
      <c r="C11" s="15" t="n">
        <f aca="false">SUM(C5:C10)</f>
        <v>665000000</v>
      </c>
      <c r="D11" s="15" t="n">
        <f aca="false">SUM(D5:D10)</f>
        <v>325000000</v>
      </c>
      <c r="E11" s="15" t="n">
        <f aca="false">SUM(E5:E10)</f>
        <v>332500000</v>
      </c>
      <c r="F11" s="15" t="n">
        <f aca="false">SUM(F5:F10)</f>
        <v>7500000</v>
      </c>
      <c r="G11" s="4"/>
      <c r="H11" s="4"/>
    </row>
  </sheetData>
  <mergeCells count="2">
    <mergeCell ref="A1:H1"/>
    <mergeCell ref="A2:H2"/>
  </mergeCells>
  <conditionalFormatting sqref="H5:H10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1">
    <dataValidation allowBlank="true" errorStyle="stop" operator="between" showDropDown="false" showErrorMessage="false" showInputMessage="false" sqref="B5:B10" type="list">
      <formula1>"Opex,Capex,Revenue"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6" t="s">
        <v>19</v>
      </c>
    </row>
    <row r="3" customFormat="false" ht="15" hidden="false" customHeight="true" outlineLevel="0" collapsed="false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</row>
    <row r="4" customFormat="false" ht="15" hidden="false" customHeight="true" outlineLevel="0" collapsed="false">
      <c r="A4" s="18" t="s">
        <v>21</v>
      </c>
      <c r="B4" s="18"/>
      <c r="C4" s="18"/>
      <c r="D4" s="18"/>
      <c r="E4" s="18"/>
      <c r="F4" s="18"/>
      <c r="G4" s="18"/>
      <c r="H4" s="18"/>
      <c r="I4" s="18"/>
      <c r="J4" s="18"/>
    </row>
    <row r="5" customFormat="false" ht="15" hidden="false" customHeight="false" outlineLevel="0" collapsed="false">
      <c r="A5" s="18"/>
      <c r="B5" s="18"/>
      <c r="C5" s="18"/>
      <c r="D5" s="18"/>
      <c r="E5" s="18"/>
      <c r="F5" s="18"/>
      <c r="G5" s="18"/>
      <c r="H5" s="18"/>
      <c r="I5" s="18"/>
      <c r="J5" s="18"/>
    </row>
    <row r="6" customFormat="false" ht="15" hidden="false" customHeight="true" outlineLevel="0" collapsed="false">
      <c r="A6" s="17" t="s">
        <v>22</v>
      </c>
      <c r="B6" s="17"/>
      <c r="C6" s="17"/>
      <c r="D6" s="17"/>
      <c r="E6" s="17"/>
      <c r="F6" s="17"/>
      <c r="G6" s="17"/>
      <c r="H6" s="17"/>
      <c r="I6" s="17"/>
      <c r="J6" s="17"/>
    </row>
    <row r="7" customFormat="false" ht="15" hidden="false" customHeight="true" outlineLevel="0" collapsed="false">
      <c r="A7" s="18" t="s">
        <v>23</v>
      </c>
      <c r="B7" s="18"/>
      <c r="C7" s="18"/>
      <c r="D7" s="18"/>
      <c r="E7" s="18"/>
      <c r="F7" s="18"/>
      <c r="G7" s="18"/>
      <c r="H7" s="18"/>
      <c r="I7" s="18"/>
      <c r="J7" s="18"/>
    </row>
    <row r="8" customFormat="false" ht="15" hidden="false" customHeight="true" outlineLevel="0" collapsed="false">
      <c r="A8" s="18" t="s">
        <v>24</v>
      </c>
      <c r="B8" s="18"/>
      <c r="C8" s="18"/>
      <c r="D8" s="18"/>
      <c r="E8" s="18"/>
      <c r="F8" s="18"/>
      <c r="G8" s="18"/>
      <c r="H8" s="18"/>
      <c r="I8" s="18"/>
      <c r="J8" s="18"/>
    </row>
    <row r="9" customFormat="false" ht="15" hidden="false" customHeight="false" outlineLevel="0" collapsed="false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customFormat="false" ht="15" hidden="false" customHeight="true" outlineLevel="0" collapsed="false">
      <c r="A10" s="17" t="s">
        <v>25</v>
      </c>
      <c r="B10" s="17"/>
      <c r="C10" s="17"/>
      <c r="D10" s="17"/>
      <c r="E10" s="17"/>
      <c r="F10" s="17"/>
      <c r="G10" s="17"/>
      <c r="H10" s="17"/>
      <c r="I10" s="17"/>
      <c r="J10" s="17"/>
    </row>
    <row r="11" customFormat="false" ht="15" hidden="false" customHeight="true" outlineLevel="0" collapsed="false">
      <c r="A11" s="18" t="s">
        <v>26</v>
      </c>
      <c r="B11" s="18"/>
      <c r="C11" s="18"/>
      <c r="D11" s="18"/>
      <c r="E11" s="18"/>
      <c r="F11" s="18"/>
      <c r="G11" s="18"/>
      <c r="H11" s="18"/>
      <c r="I11" s="18"/>
      <c r="J11" s="18"/>
    </row>
    <row r="12" customFormat="false" ht="15" hidden="false" customHeight="false" outlineLevel="0" collapsed="false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customFormat="false" ht="15" hidden="false" customHeight="true" outlineLevel="0" collapsed="false">
      <c r="A13" s="17" t="s">
        <v>27</v>
      </c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5" hidden="false" customHeight="true" outlineLevel="0" collapsed="false">
      <c r="A14" s="18" t="s">
        <v>28</v>
      </c>
      <c r="B14" s="18"/>
      <c r="C14" s="18"/>
      <c r="D14" s="18"/>
      <c r="E14" s="18"/>
      <c r="F14" s="18"/>
      <c r="G14" s="18"/>
      <c r="H14" s="18"/>
      <c r="I14" s="18"/>
      <c r="J14" s="18"/>
    </row>
  </sheetData>
  <mergeCells count="12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