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SA" sheetId="2" state="visible" r:id="rId4"/>
    <sheet name="Result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<sst xmlns="http://schemas.openxmlformats.org/spreadsheetml/2006/main" count="72" uniqueCount="56">
  <si>
    <t xml:space="preserve">How to use this workbook</t>
  </si>
  <si>
    <t xml:space="preserve">PURPOSE</t>
  </si>
  <si>
    <t xml:space="preserve">Control Self-Assessment Workbook — let management score its own controls and see the profile.</t>
  </si>
  <si>
    <t xml:space="preserve">HOW TO USE</t>
  </si>
  <si>
    <t xml:space="preserve">• Score each statement 1-5 (blue). Domain scores and the CSA index calculate automatically.</t>
  </si>
  <si>
    <t xml:space="preserve">• The Results tab shows the domain profile (radar) and maturity band.</t>
  </si>
  <si>
    <t xml:space="preserve">Bands: Foundational 0-40 · Developing 41-60 · Established 61-80 · Strategic 81-100.</t>
  </si>
  <si>
    <t xml:space="preserve">EDITABLE ASSUMPTIONS</t>
  </si>
  <si>
    <t xml:space="preserve">Statements can be tailored; scoring adapts automatically. Ships blank by design.</t>
  </si>
  <si>
    <t xml:space="preserve">STANDARDS NOTE</t>
  </si>
  <si>
    <t xml:space="preserve">Aligned to COSO and IIA CSA guidance by name; no copyrighted text reproduced.</t>
  </si>
  <si>
    <t xml:space="preserve">Control Self-Assessment Workbook</t>
  </si>
  <si>
    <t xml:space="preserve">Internal Control Centre™ · Management self-assessment of controls (score 1-5)</t>
  </si>
  <si>
    <t xml:space="preserve">Ref</t>
  </si>
  <si>
    <t xml:space="preserve">Control Domain</t>
  </si>
  <si>
    <t xml:space="preserve">Self-Assessment Statement</t>
  </si>
  <si>
    <t xml:space="preserve">Score (1-5)</t>
  </si>
  <si>
    <t xml:space="preserve">Control Environment</t>
  </si>
  <si>
    <t xml:space="preserve">CSA-01</t>
  </si>
  <si>
    <t xml:space="preserve">Ethics and tone at the top are strong</t>
  </si>
  <si>
    <t xml:space="preserve">CSA-02</t>
  </si>
  <si>
    <t xml:space="preserve">Roles and responsibilities for control are clear</t>
  </si>
  <si>
    <t xml:space="preserve">CSA-03</t>
  </si>
  <si>
    <t xml:space="preserve">Staff understand their control responsibilities</t>
  </si>
  <si>
    <t xml:space="preserve">Control Environment — score (0-100)</t>
  </si>
  <si>
    <t xml:space="preserve">Control Activities</t>
  </si>
  <si>
    <t xml:space="preserve">CSA-04</t>
  </si>
  <si>
    <t xml:space="preserve">Key controls are defined and operating</t>
  </si>
  <si>
    <t xml:space="preserve">CSA-05</t>
  </si>
  <si>
    <t xml:space="preserve">Segregation of duties is enforced</t>
  </si>
  <si>
    <t xml:space="preserve">CSA-06</t>
  </si>
  <si>
    <t xml:space="preserve">Approvals follow the delegation of authority</t>
  </si>
  <si>
    <t xml:space="preserve">Control Activities — score (0-100)</t>
  </si>
  <si>
    <t xml:space="preserve">Financial Controls</t>
  </si>
  <si>
    <t xml:space="preserve">CSA-07</t>
  </si>
  <si>
    <t xml:space="preserve">Reconciliations are performed and reviewed</t>
  </si>
  <si>
    <t xml:space="preserve">CSA-08</t>
  </si>
  <si>
    <t xml:space="preserve">The close is controlled</t>
  </si>
  <si>
    <t xml:space="preserve">CSA-09</t>
  </si>
  <si>
    <t xml:space="preserve">Reporting controls are reliable</t>
  </si>
  <si>
    <t xml:space="preserve">Financial Controls — score (0-100)</t>
  </si>
  <si>
    <t xml:space="preserve">Compliance &amp; Monitoring</t>
  </si>
  <si>
    <t xml:space="preserve">CSA-10</t>
  </si>
  <si>
    <t xml:space="preserve">Compliance obligations are controlled</t>
  </si>
  <si>
    <t xml:space="preserve">CSA-11</t>
  </si>
  <si>
    <t xml:space="preserve">Controls are monitored and tested</t>
  </si>
  <si>
    <t xml:space="preserve">CSA-12</t>
  </si>
  <si>
    <t xml:space="preserve">Deficiencies are remediated</t>
  </si>
  <si>
    <t xml:space="preserve">Compliance &amp; Monitoring — score (0-100)</t>
  </si>
  <si>
    <t xml:space="preserve">CONTROL SELF-ASSESSMENT INDEX (0-100)</t>
  </si>
  <si>
    <t xml:space="preserve">Maturity band</t>
  </si>
  <si>
    <t xml:space="preserve">Control Self-Assessment — Results</t>
  </si>
  <si>
    <t xml:space="preserve">Domain</t>
  </si>
  <si>
    <t xml:space="preserve">Score (0-100)</t>
  </si>
  <si>
    <t xml:space="preserve">OVERALL INDEX</t>
  </si>
  <si>
    <t xml:space="preserve">Bands: Foundational 0-40 · Developing 41-60 · Established 61-80 · Strategic 81-100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</si>
</sst>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Control self-assessment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Results!$A$4:$A$7</c:f>
              <c:strCache>
                <c:ptCount val="4"/>
                <c:pt idx="0">
                  <c:v>Control Environment</c:v>
                </c:pt>
                <c:pt idx="1">
                  <c:v>Control Activities</c:v>
                </c:pt>
                <c:pt idx="2">
                  <c:v>Financial Controls</c:v>
                </c:pt>
                <c:pt idx="3">
                  <c:v>Compliance &amp; Monitoring</c:v>
                </c:pt>
              </c:strCache>
            </c:strRef>
          </c:cat>
          <c:val>
            <c:numRef>
              <c:f>Results!$B$4:$B$7</c:f>
              <c:numCache>
                <c:formatCode>General</c:formatCode>
                <c:ptCount val="4"/>
              </c:numCache>
            </c:numRef>
          </c:val>
        </c:ser>
        <c:axId val="64748595"/>
        <c:axId val="75873072"/>
      </c:radarChart>
      <c:catAx>
        <c:axId val="64748595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873072"/>
        <c:crosses val="autoZero"/>
        <c:auto val="1"/>
        <c:lblAlgn val="ctr"/>
        <c:lblOffset val="100"/>
        <c:noMultiLvlLbl val="0"/>
      </c:catAx>
      <c:valAx>
        <c:axId val="758730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748595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160560</xdr:rowOff>
    </xdr:from>
    <xdr:to>
      <xdr:col>11</xdr:col>
      <xdr:colOff>146880</xdr:colOff>
      <xdr:row>18</xdr:row>
      <xdr:rowOff>160920</xdr:rowOff>
    </xdr:to>
    <xdr:graphicFrame>
      <xdr:nvGraphicFramePr>
        <xdr:cNvPr id="0" name="Chart 1"/>
        <xdr:cNvGraphicFramePr/>
      </xdr:nvGraphicFramePr>
      <xdr:xfrm>
        <a:off x="3290040" y="380880"/>
        <a:ext cx="503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1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20"/>
    <col collapsed="false" customWidth="true" hidden="false" outlineLevel="0" max="3" min="3" style="1" width="44"/>
    <col collapsed="false" customWidth="true" hidden="false" outlineLevel="0" max="4" min="4" style="1" width="12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</row>
    <row r="2" customFormat="false" ht="15" hidden="false" customHeight="false" outlineLevel="0" collapsed="false">
      <c r="A2" s="6" t="s">
        <v>12</v>
      </c>
      <c r="B2" s="6"/>
      <c r="C2" s="6"/>
      <c r="D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</row>
    <row r="5" customFormat="false" ht="15" hidden="false" customHeight="true" outlineLevel="0" collapsed="false">
      <c r="A5" s="8" t="s">
        <v>17</v>
      </c>
      <c r="B5" s="8"/>
      <c r="C5" s="8"/>
      <c r="D5" s="8"/>
    </row>
    <row r="6" customFormat="false" ht="15" hidden="false" customHeight="false" outlineLevel="0" collapsed="false">
      <c r="A6" s="9" t="s">
        <v>18</v>
      </c>
      <c r="B6" s="9" t="s">
        <v>17</v>
      </c>
      <c r="C6" s="9" t="s">
        <v>19</v>
      </c>
      <c r="D6" s="10"/>
    </row>
    <row r="7" customFormat="false" ht="15" hidden="false" customHeight="false" outlineLevel="0" collapsed="false">
      <c r="A7" s="9" t="s">
        <v>20</v>
      </c>
      <c r="B7" s="9" t="s">
        <v>17</v>
      </c>
      <c r="C7" s="9" t="s">
        <v>21</v>
      </c>
      <c r="D7" s="10"/>
    </row>
    <row r="8" customFormat="false" ht="15" hidden="false" customHeight="false" outlineLevel="0" collapsed="false">
      <c r="A8" s="9" t="s">
        <v>22</v>
      </c>
      <c r="B8" s="9" t="s">
        <v>17</v>
      </c>
      <c r="C8" s="9" t="s">
        <v>23</v>
      </c>
      <c r="D8" s="10"/>
    </row>
    <row r="9" customFormat="false" ht="15" hidden="false" customHeight="false" outlineLevel="0" collapsed="false">
      <c r="A9" s="9"/>
      <c r="B9" s="9"/>
      <c r="C9" s="11" t="s">
        <v>24</v>
      </c>
      <c r="D9" s="12" t="str">
        <f aca="false">IF(COUNT(D6:D8)=0,"",ROUND(AVERAGE(D6:D8)*20,0))</f>
        <v/>
      </c>
    </row>
    <row r="10" customFormat="false" ht="15" hidden="false" customHeight="false" outlineLevel="0" collapsed="false">
      <c r="A10" s="9"/>
      <c r="B10" s="9"/>
      <c r="C10" s="9"/>
      <c r="D10" s="9"/>
    </row>
    <row r="11" customFormat="false" ht="15" hidden="false" customHeight="true" outlineLevel="0" collapsed="false">
      <c r="A11" s="8" t="s">
        <v>25</v>
      </c>
      <c r="B11" s="8"/>
      <c r="C11" s="8"/>
      <c r="D11" s="8"/>
    </row>
    <row r="12" customFormat="false" ht="15" hidden="false" customHeight="false" outlineLevel="0" collapsed="false">
      <c r="A12" s="9" t="s">
        <v>26</v>
      </c>
      <c r="B12" s="9" t="s">
        <v>25</v>
      </c>
      <c r="C12" s="9" t="s">
        <v>27</v>
      </c>
      <c r="D12" s="10"/>
    </row>
    <row r="13" customFormat="false" ht="15" hidden="false" customHeight="false" outlineLevel="0" collapsed="false">
      <c r="A13" s="9" t="s">
        <v>28</v>
      </c>
      <c r="B13" s="9" t="s">
        <v>25</v>
      </c>
      <c r="C13" s="9" t="s">
        <v>29</v>
      </c>
      <c r="D13" s="10"/>
    </row>
    <row r="14" customFormat="false" ht="15" hidden="false" customHeight="false" outlineLevel="0" collapsed="false">
      <c r="A14" s="9" t="s">
        <v>30</v>
      </c>
      <c r="B14" s="9" t="s">
        <v>25</v>
      </c>
      <c r="C14" s="9" t="s">
        <v>31</v>
      </c>
      <c r="D14" s="10"/>
    </row>
    <row r="15" customFormat="false" ht="15" hidden="false" customHeight="false" outlineLevel="0" collapsed="false">
      <c r="A15" s="9"/>
      <c r="B15" s="9"/>
      <c r="C15" s="11" t="s">
        <v>32</v>
      </c>
      <c r="D15" s="12" t="str">
        <f aca="false">IF(COUNT(D12:D14)=0,"",ROUND(AVERAGE(D12:D14)*20,0))</f>
        <v/>
      </c>
    </row>
    <row r="16" customFormat="false" ht="15" hidden="false" customHeight="false" outlineLevel="0" collapsed="false">
      <c r="A16" s="9"/>
      <c r="B16" s="9"/>
      <c r="C16" s="9"/>
      <c r="D16" s="9"/>
    </row>
    <row r="17" customFormat="false" ht="15" hidden="false" customHeight="true" outlineLevel="0" collapsed="false">
      <c r="A17" s="8" t="s">
        <v>33</v>
      </c>
      <c r="B17" s="8"/>
      <c r="C17" s="8"/>
      <c r="D17" s="8"/>
    </row>
    <row r="18" customFormat="false" ht="15" hidden="false" customHeight="false" outlineLevel="0" collapsed="false">
      <c r="A18" s="9" t="s">
        <v>34</v>
      </c>
      <c r="B18" s="9" t="s">
        <v>33</v>
      </c>
      <c r="C18" s="9" t="s">
        <v>35</v>
      </c>
      <c r="D18" s="10"/>
    </row>
    <row r="19" customFormat="false" ht="15" hidden="false" customHeight="false" outlineLevel="0" collapsed="false">
      <c r="A19" s="9" t="s">
        <v>36</v>
      </c>
      <c r="B19" s="9" t="s">
        <v>33</v>
      </c>
      <c r="C19" s="9" t="s">
        <v>37</v>
      </c>
      <c r="D19" s="10"/>
    </row>
    <row r="20" customFormat="false" ht="15" hidden="false" customHeight="false" outlineLevel="0" collapsed="false">
      <c r="A20" s="9" t="s">
        <v>38</v>
      </c>
      <c r="B20" s="9" t="s">
        <v>33</v>
      </c>
      <c r="C20" s="9" t="s">
        <v>39</v>
      </c>
      <c r="D20" s="10"/>
    </row>
    <row r="21" customFormat="false" ht="15" hidden="false" customHeight="false" outlineLevel="0" collapsed="false">
      <c r="A21" s="9"/>
      <c r="B21" s="9"/>
      <c r="C21" s="11" t="s">
        <v>40</v>
      </c>
      <c r="D21" s="12" t="str">
        <f aca="false">IF(COUNT(D18:D20)=0,"",ROUND(AVERAGE(D18:D20)*20,0))</f>
        <v/>
      </c>
    </row>
    <row r="22" customFormat="false" ht="15" hidden="false" customHeight="false" outlineLevel="0" collapsed="false">
      <c r="A22" s="9"/>
      <c r="B22" s="9"/>
      <c r="C22" s="9"/>
      <c r="D22" s="9"/>
    </row>
    <row r="23" customFormat="false" ht="15" hidden="false" customHeight="true" outlineLevel="0" collapsed="false">
      <c r="A23" s="8" t="s">
        <v>41</v>
      </c>
      <c r="B23" s="8"/>
      <c r="C23" s="8"/>
      <c r="D23" s="8"/>
    </row>
    <row r="24" customFormat="false" ht="28.35" hidden="false" customHeight="false" outlineLevel="0" collapsed="false">
      <c r="A24" s="9" t="s">
        <v>42</v>
      </c>
      <c r="B24" s="9" t="s">
        <v>41</v>
      </c>
      <c r="C24" s="9" t="s">
        <v>43</v>
      </c>
      <c r="D24" s="10"/>
    </row>
    <row r="25" customFormat="false" ht="28.35" hidden="false" customHeight="false" outlineLevel="0" collapsed="false">
      <c r="A25" s="9" t="s">
        <v>44</v>
      </c>
      <c r="B25" s="9" t="s">
        <v>41</v>
      </c>
      <c r="C25" s="9" t="s">
        <v>45</v>
      </c>
      <c r="D25" s="10"/>
    </row>
    <row r="26" customFormat="false" ht="28.35" hidden="false" customHeight="false" outlineLevel="0" collapsed="false">
      <c r="A26" s="9" t="s">
        <v>46</v>
      </c>
      <c r="B26" s="9" t="s">
        <v>41</v>
      </c>
      <c r="C26" s="9" t="s">
        <v>47</v>
      </c>
      <c r="D26" s="10"/>
    </row>
    <row r="27" customFormat="false" ht="15" hidden="false" customHeight="false" outlineLevel="0" collapsed="false">
      <c r="A27" s="9"/>
      <c r="B27" s="9"/>
      <c r="C27" s="11" t="s">
        <v>48</v>
      </c>
      <c r="D27" s="12" t="str">
        <f aca="false">IF(COUNT(D24:D26)=0,"",ROUND(AVERAGE(D24:D26)*20,0))</f>
        <v/>
      </c>
    </row>
    <row r="28" customFormat="false" ht="15" hidden="false" customHeight="false" outlineLevel="0" collapsed="false">
      <c r="A28" s="9"/>
      <c r="B28" s="9"/>
      <c r="C28" s="9"/>
      <c r="D28" s="9"/>
    </row>
    <row r="29" customFormat="false" ht="26.85" hidden="false" customHeight="false" outlineLevel="0" collapsed="false">
      <c r="A29" s="9"/>
      <c r="B29" s="9"/>
      <c r="C29" s="13" t="s">
        <v>49</v>
      </c>
      <c r="D29" s="13" t="str">
        <f aca="false">IF(COUNT(D6:D8,D12:D14,D18:D20,D24:D26)=0,"",ROUND(AVERAGE(D6:D8,D12:D14,D18:D20,D24:D26)*20,0))</f>
        <v/>
      </c>
    </row>
    <row r="30" customFormat="false" ht="15" hidden="false" customHeight="false" outlineLevel="0" collapsed="false">
      <c r="C30" s="14" t="s">
        <v>50</v>
      </c>
      <c r="D30" s="15" t="str">
        <f aca="false">IF(D29="","",IF(D29&gt;=81,"Strategic",IF(D29&gt;=61,"Established",IF(D29&gt;=41,"Developing","Foundational"))))</f>
        <v/>
      </c>
    </row>
  </sheetData>
  <mergeCells count="6">
    <mergeCell ref="A1:D1"/>
    <mergeCell ref="A2:D2"/>
    <mergeCell ref="A5:D5"/>
    <mergeCell ref="A11:D11"/>
    <mergeCell ref="A17:D17"/>
    <mergeCell ref="A23:D23"/>
  </mergeCells>
  <conditionalFormatting sqref="D30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D6:D8 D12:D14 D18:D20 D24:D26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4"/>
  </cols>
  <sheetData>
    <row r="1" customFormat="false" ht="17.35" hidden="false" customHeight="false" outlineLevel="0" collapsed="false">
      <c r="A1" s="5" t="s">
        <v>51</v>
      </c>
      <c r="B1" s="5"/>
      <c r="C1" s="5"/>
    </row>
    <row r="3" customFormat="false" ht="15" hidden="false" customHeight="false" outlineLevel="0" collapsed="false">
      <c r="A3" s="16" t="s">
        <v>52</v>
      </c>
      <c r="B3" s="16" t="s">
        <v>53</v>
      </c>
    </row>
    <row r="4" customFormat="false" ht="15" hidden="false" customHeight="false" outlineLevel="0" collapsed="false">
      <c r="A4" s="17" t="s">
        <v>17</v>
      </c>
      <c r="B4" s="18" t="str">
        <f aca="false">CSA!D9</f>
        <v/>
      </c>
    </row>
    <row r="5" customFormat="false" ht="15" hidden="false" customHeight="false" outlineLevel="0" collapsed="false">
      <c r="A5" s="17" t="s">
        <v>25</v>
      </c>
      <c r="B5" s="18" t="str">
        <f aca="false">CSA!D15</f>
        <v/>
      </c>
    </row>
    <row r="6" customFormat="false" ht="15" hidden="false" customHeight="false" outlineLevel="0" collapsed="false">
      <c r="A6" s="17" t="s">
        <v>33</v>
      </c>
      <c r="B6" s="18" t="str">
        <f aca="false">CSA!D21</f>
        <v/>
      </c>
    </row>
    <row r="7" customFormat="false" ht="15" hidden="false" customHeight="false" outlineLevel="0" collapsed="false">
      <c r="A7" s="17" t="s">
        <v>41</v>
      </c>
      <c r="B7" s="18" t="str">
        <f aca="false">CSA!D27</f>
        <v/>
      </c>
    </row>
    <row r="8" customFormat="false" ht="15" hidden="false" customHeight="false" outlineLevel="0" collapsed="false">
      <c r="A8" s="19" t="s">
        <v>54</v>
      </c>
      <c r="B8" s="15" t="str">
        <f aca="false">CSA!D29</f>
        <v/>
      </c>
    </row>
    <row r="10" customFormat="false" ht="15" hidden="false" customHeight="false" outlineLevel="0" collapsed="false">
      <c r="A10" s="20" t="s">
        <v>55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2026-06-24T20:36:17Z</dcterms:created>
  <dc:creator>openpyxl</dc:creator>
  <dc:description/>
  <dc:language>en-US</dc:language>
  <cp:lastModifiedBy/>
  <dcterms:modified xsi:type="dcterms:W3CDTF">2026-06-24T20:42:46Z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