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Sustainable Financ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<sst xmlns="http://schemas.openxmlformats.org/spreadsheetml/2006/main" count="58" uniqueCount="48">
  <si>
    <t xml:space="preserve">How to use this workbook</t>
  </si>
  <si>
    <t xml:space="preserve">PURPOSE</t>
  </si>
  <si>
    <t xml:space="preserve">Sustainable Finance Assessment — assess instruments/projects for sustainable-finance eligibility and impact.</t>
  </si>
  <si>
    <t xml:space="preserve">HOW TO USE</t>
  </si>
  <si>
    <t xml:space="preserve">• Set use-of-proceeds eligibility and taxonomy alignment (blue). Eligibility and RAG calculate automatically.</t>
  </si>
  <si>
    <t xml:space="preserve">• Eligible (green) · Conditionally eligible (amber) · Not eligible (red).</t>
  </si>
  <si>
    <t xml:space="preserve">EDITABLE ASSUMPTIONS</t>
  </si>
  <si>
    <t xml:space="preserve">All values editable; instruments illustrative. Confirm against the applicable principles and taxonomy.</t>
  </si>
  <si>
    <t xml:space="preserve">STANDARDS NOTE</t>
  </si>
  <si>
    <t xml:space="preserve">Aligned to recognised sustainable-finance principles and (where applicable) the CBN Sustainable Banking Principles by name; confirm against current instruments.</t>
  </si>
  <si>
    <t xml:space="preserve">Sustainable Finance Assessment</t>
  </si>
  <si>
    <t xml:space="preserve">ESG &amp; Sustainability Centre™ · Assess instruments and projects for sustainable-finance eligibility</t>
  </si>
  <si>
    <t xml:space="preserve">Ref</t>
  </si>
  <si>
    <t xml:space="preserve">Instrument / Project</t>
  </si>
  <si>
    <t xml:space="preserve">Type</t>
  </si>
  <si>
    <t xml:space="preserve">Amount (NGN'm)</t>
  </si>
  <si>
    <t xml:space="preserve">Use of Proceeds Eligible?</t>
  </si>
  <si>
    <t xml:space="preserve">Taxonomy Aligned?</t>
  </si>
  <si>
    <t xml:space="preserve">Impact KPI</t>
  </si>
  <si>
    <t xml:space="preserve">Eligibility</t>
  </si>
  <si>
    <t xml:space="preserve">Status</t>
  </si>
  <si>
    <t xml:space="preserve">SF-01</t>
  </si>
  <si>
    <t xml:space="preserve">Solar plant</t>
  </si>
  <si>
    <t xml:space="preserve">Green project</t>
  </si>
  <si>
    <t xml:space="preserve">Yes</t>
  </si>
  <si>
    <t xml:space="preserve">MWh renewable; tCO2e avoided</t>
  </si>
  <si>
    <t xml:space="preserve">SF-02</t>
  </si>
  <si>
    <t xml:space="preserve">Energy efficiency retrofit</t>
  </si>
  <si>
    <t xml:space="preserve">Energy saved (MWh)</t>
  </si>
  <si>
    <t xml:space="preserve">SF-03</t>
  </si>
  <si>
    <t xml:space="preserve">Water treatment</t>
  </si>
  <si>
    <t xml:space="preserve">Partial</t>
  </si>
  <si>
    <t xml:space="preserve">Water treated (m3)</t>
  </si>
  <si>
    <t xml:space="preserve">SF-04</t>
  </si>
  <si>
    <t xml:space="preserve">Sustainability-linked loan</t>
  </si>
  <si>
    <t xml:space="preserve">SLL</t>
  </si>
  <si>
    <t xml:space="preserve">N/A</t>
  </si>
  <si>
    <t xml:space="preserve">ESG KPIs / targets</t>
  </si>
  <si>
    <t xml:space="preserve">SF-05</t>
  </si>
  <si>
    <t xml:space="preserve">Affordable housing</t>
  </si>
  <si>
    <t xml:space="preserve">Social project</t>
  </si>
  <si>
    <t xml:space="preserve">Beneficiaries housed</t>
  </si>
  <si>
    <t xml:space="preserve">SF-06</t>
  </si>
  <si>
    <t xml:space="preserve">General corporate</t>
  </si>
  <si>
    <t xml:space="preserve">Conventional</t>
  </si>
  <si>
    <t xml:space="preserve">No</t>
  </si>
  <si>
    <t xml:space="preserve">n/a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</si>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</sst>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4"/>
    <col collapsed="false" customWidth="true" hidden="false" outlineLevel="0" max="3" min="3" style="1" width="16"/>
    <col collapsed="false" customWidth="true" hidden="false" outlineLevel="0" max="4" min="4" style="1" width="14"/>
    <col collapsed="false" customWidth="true" hidden="false" outlineLevel="0" max="5" min="5" style="1" width="22"/>
    <col collapsed="false" customWidth="true" hidden="false" outlineLevel="0" max="6" min="6" style="1" width="18"/>
    <col collapsed="false" customWidth="true" hidden="false" outlineLevel="0" max="7" min="7" style="1" width="24"/>
    <col collapsed="false" customWidth="true" hidden="false" outlineLevel="0" max="8" min="8" style="1" width="20"/>
    <col collapsed="false" customWidth="true" hidden="false" outlineLevel="0" max="9" min="9" style="1" width="9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</row>
    <row r="5" customFormat="false" ht="28.35" hidden="false" customHeight="false" outlineLevel="0" collapsed="false">
      <c r="A5" s="8" t="s">
        <v>21</v>
      </c>
      <c r="B5" s="8" t="s">
        <v>22</v>
      </c>
      <c r="C5" s="8" t="s">
        <v>23</v>
      </c>
      <c r="D5" s="9" t="n">
        <v>800</v>
      </c>
      <c r="E5" s="10" t="s">
        <v>24</v>
      </c>
      <c r="F5" s="10" t="s">
        <v>24</v>
      </c>
      <c r="G5" s="8" t="s">
        <v>25</v>
      </c>
      <c r="H5" s="8" t="str">
        <f aca="false">IF(E5="","",IF(AND(E5="Yes",OR(F5="Yes",F5="N/A")),"Eligible",IF(E5="Yes","Conditionally eligible","Not eligible")))</f>
        <v>Eligible</v>
      </c>
      <c r="I5" s="11" t="str">
        <f aca="false">IF(H5="","",IF(H5="Eligible","GREEN",IF(H5="Conditionally eligible","AMBER","RED")))</f>
        <v>GREEN</v>
      </c>
    </row>
    <row r="6" customFormat="false" ht="15" hidden="false" customHeight="false" outlineLevel="0" collapsed="false">
      <c r="A6" s="12" t="s">
        <v>26</v>
      </c>
      <c r="B6" s="12" t="s">
        <v>27</v>
      </c>
      <c r="C6" s="12" t="s">
        <v>23</v>
      </c>
      <c r="D6" s="13" t="n">
        <v>250</v>
      </c>
      <c r="E6" s="14" t="s">
        <v>24</v>
      </c>
      <c r="F6" s="14" t="s">
        <v>24</v>
      </c>
      <c r="G6" s="12" t="s">
        <v>28</v>
      </c>
      <c r="H6" s="12" t="str">
        <f aca="false">IF(E6="","",IF(AND(E6="Yes",OR(F6="Yes",F6="N/A")),"Eligible",IF(E6="Yes","Conditionally eligible","Not eligible")))</f>
        <v>Eligible</v>
      </c>
      <c r="I6" s="15" t="str">
        <f aca="false">IF(H6="","",IF(H6="Eligible","GREEN",IF(H6="Conditionally eligible","AMBER","RED")))</f>
        <v>GREEN</v>
      </c>
    </row>
    <row r="7" customFormat="false" ht="15" hidden="false" customHeight="false" outlineLevel="0" collapsed="false">
      <c r="A7" s="8" t="s">
        <v>29</v>
      </c>
      <c r="B7" s="8" t="s">
        <v>30</v>
      </c>
      <c r="C7" s="8" t="s">
        <v>23</v>
      </c>
      <c r="D7" s="9" t="n">
        <v>180</v>
      </c>
      <c r="E7" s="10" t="s">
        <v>24</v>
      </c>
      <c r="F7" s="10" t="s">
        <v>31</v>
      </c>
      <c r="G7" s="8" t="s">
        <v>32</v>
      </c>
      <c r="H7" s="8" t="str">
        <f aca="false">IF(E7="","",IF(AND(E7="Yes",OR(F7="Yes",F7="N/A")),"Eligible",IF(E7="Yes","Conditionally eligible","Not eligible")))</f>
        <v>Conditionally eligible</v>
      </c>
      <c r="I7" s="11" t="str">
        <f aca="false">IF(H7="","",IF(H7="Eligible","GREEN",IF(H7="Conditionally eligible","AMBER","RED")))</f>
        <v>AMBER</v>
      </c>
    </row>
    <row r="8" customFormat="false" ht="15" hidden="false" customHeight="false" outlineLevel="0" collapsed="false">
      <c r="A8" s="12" t="s">
        <v>33</v>
      </c>
      <c r="B8" s="12" t="s">
        <v>34</v>
      </c>
      <c r="C8" s="12" t="s">
        <v>35</v>
      </c>
      <c r="D8" s="13" t="n">
        <v>500</v>
      </c>
      <c r="E8" s="14" t="s">
        <v>24</v>
      </c>
      <c r="F8" s="14" t="s">
        <v>36</v>
      </c>
      <c r="G8" s="12" t="s">
        <v>37</v>
      </c>
      <c r="H8" s="12" t="str">
        <f aca="false">IF(E8="","",IF(AND(E8="Yes",OR(F8="Yes",F8="N/A")),"Eligible",IF(E8="Yes","Conditionally eligible","Not eligible")))</f>
        <v>Eligible</v>
      </c>
      <c r="I8" s="15" t="str">
        <f aca="false">IF(H8="","",IF(H8="Eligible","GREEN",IF(H8="Conditionally eligible","AMBER","RED")))</f>
        <v>GREEN</v>
      </c>
    </row>
    <row r="9" customFormat="false" ht="15" hidden="false" customHeight="false" outlineLevel="0" collapsed="false">
      <c r="A9" s="8" t="s">
        <v>38</v>
      </c>
      <c r="B9" s="8" t="s">
        <v>39</v>
      </c>
      <c r="C9" s="8" t="s">
        <v>40</v>
      </c>
      <c r="D9" s="9" t="n">
        <v>300</v>
      </c>
      <c r="E9" s="10" t="s">
        <v>24</v>
      </c>
      <c r="F9" s="10" t="s">
        <v>31</v>
      </c>
      <c r="G9" s="8" t="s">
        <v>41</v>
      </c>
      <c r="H9" s="8" t="str">
        <f aca="false">IF(E9="","",IF(AND(E9="Yes",OR(F9="Yes",F9="N/A")),"Eligible",IF(E9="Yes","Conditionally eligible","Not eligible")))</f>
        <v>Conditionally eligible</v>
      </c>
      <c r="I9" s="11" t="str">
        <f aca="false">IF(H9="","",IF(H9="Eligible","GREEN",IF(H9="Conditionally eligible","AMBER","RED")))</f>
        <v>AMBER</v>
      </c>
    </row>
    <row r="10" customFormat="false" ht="15" hidden="false" customHeight="false" outlineLevel="0" collapsed="false">
      <c r="A10" s="12" t="s">
        <v>42</v>
      </c>
      <c r="B10" s="12" t="s">
        <v>43</v>
      </c>
      <c r="C10" s="12" t="s">
        <v>44</v>
      </c>
      <c r="D10" s="13" t="n">
        <v>400</v>
      </c>
      <c r="E10" s="14" t="s">
        <v>45</v>
      </c>
      <c r="F10" s="14" t="s">
        <v>45</v>
      </c>
      <c r="G10" s="12" t="s">
        <v>46</v>
      </c>
      <c r="H10" s="12" t="str">
        <f aca="false">IF(E10="","",IF(AND(E10="Yes",OR(F10="Yes",F10="N/A")),"Eligible",IF(E10="Yes","Conditionally eligible","Not eligible")))</f>
        <v>Not eligible</v>
      </c>
      <c r="I10" s="15" t="str">
        <f aca="false">IF(H10="","",IF(H10="Eligible","GREEN",IF(H10="Conditionally eligible","AMBER","RED")))</f>
        <v>RED</v>
      </c>
    </row>
    <row r="11" customFormat="false" ht="15" hidden="false" customHeight="false" outlineLevel="0" collapsed="false">
      <c r="A11" s="8"/>
      <c r="B11" s="8"/>
      <c r="C11" s="16" t="s">
        <v>47</v>
      </c>
      <c r="D11" s="17" t="n">
        <f aca="false">SUM(D5:D10)</f>
        <v>2430</v>
      </c>
      <c r="E11" s="8"/>
      <c r="F11" s="8"/>
      <c r="G11" s="8"/>
      <c r="H11" s="8"/>
      <c r="I11" s="8"/>
    </row>
  </sheetData>
  <mergeCells count="2">
    <mergeCell ref="A1:I1"/>
    <mergeCell ref="A2:I2"/>
  </mergeCells>
  <conditionalFormatting sqref="I5:I10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2">
    <dataValidation allowBlank="true" errorStyle="stop" operator="between" showDropDown="false" showErrorMessage="false" showInputMessage="false" sqref="E5:E10" type="list">
      <formula1>"Yes,Partial,No,N/A"</formula1>
      <formula2>0</formula2>
    </dataValidation>
    <dataValidation allowBlank="true" errorStyle="stop" operator="between" showDropDown="false" showErrorMessage="false" showInputMessage="false" sqref="F5:F10" type="list">
      <formula1>"Yes,Partial,No,N/A"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