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Instructions" sheetId="1" state="visible" r:id="rId3"/>
    <sheet name="Control Matrix" sheetId="2" state="visible" r:id="rId4"/>
    <sheet name="Summary" sheetId="3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<sst xmlns="http://schemas.openxmlformats.org/spreadsheetml/2006/main" count="97" uniqueCount="69">
  <si>
    <t xml:space="preserve">How to use this workbook</t>
  </si>
  <si>
    <t xml:space="preserve">PURPOSE</t>
  </si>
  <si>
    <t xml:space="preserve">Treasury Controls Matrix — a risk-control matrix mapping risks to controls and assessing design and operating effectiveness.</t>
  </si>
  <si>
    <t xml:space="preserve">HOW TO USE</t>
  </si>
  <si>
    <t xml:space="preserve">• Each row is a control. Review the risk, risk owner, control activity, control owner, frequency, type and manual/automated classification.</t>
  </si>
  <si>
    <t xml:space="preserve">• Assess Design Effectiveness and Operating Effectiveness (blue) using the drop-downs. RAG calculates automatically.</t>
  </si>
  <si>
    <t xml:space="preserve">• Set Status and Remediation Due (blue) for any control needing action.</t>
  </si>
  <si>
    <t xml:space="preserve">• RAG: GREEN = design &amp; operating both effective · AMBER = partially effective · RED = any ineffective.</t>
  </si>
  <si>
    <t xml:space="preserve">• The Summary tab counts controls by status.</t>
  </si>
  <si>
    <t xml:space="preserve">EDITABLE ASSUMPTIONS</t>
  </si>
  <si>
    <t xml:space="preserve">All cells are editable; sample controls are illustrative. Add controls in the spare rows and extend ranges as needed.</t>
  </si>
  <si>
    <t xml:space="preserve">STANDARDS NOTE</t>
  </si>
  <si>
    <t xml:space="preserve">Aligned to COSO and the Three Lines Model by name; no copyrighted framework text is reproduced. Confirm control requirements against the current standards and applicable regulation.</t>
  </si>
  <si>
    <t xml:space="preserve">Treasury Controls Matrix</t>
  </si>
  <si>
    <t xml:space="preserve">Internal Control Centre™ · Treasury &amp; cash risk-control matrix</t>
  </si>
  <si>
    <t xml:space="preserve">Ref</t>
  </si>
  <si>
    <t xml:space="preserve">Process / Area</t>
  </si>
  <si>
    <t xml:space="preserve">Risk</t>
  </si>
  <si>
    <t xml:space="preserve">Risk Owner</t>
  </si>
  <si>
    <t xml:space="preserve">Control Activity</t>
  </si>
  <si>
    <t xml:space="preserve">Control Owner</t>
  </si>
  <si>
    <t xml:space="preserve">Frequency</t>
  </si>
  <si>
    <t xml:space="preserve">Control Type</t>
  </si>
  <si>
    <t xml:space="preserve">Manual/Auto</t>
  </si>
  <si>
    <t xml:space="preserve">Design Effectiveness</t>
  </si>
  <si>
    <t xml:space="preserve">Operating Effectiveness</t>
  </si>
  <si>
    <t xml:space="preserve">Status</t>
  </si>
  <si>
    <t xml:space="preserve">Remediation Due</t>
  </si>
  <si>
    <t xml:space="preserve">RAG</t>
  </si>
  <si>
    <t xml:space="preserve">TR-01</t>
  </si>
  <si>
    <t xml:space="preserve">Bank Mandates</t>
  </si>
  <si>
    <t xml:space="preserve">Unauthorised signatories</t>
  </si>
  <si>
    <t xml:space="preserve">CFO</t>
  </si>
  <si>
    <t xml:space="preserve">Bank mandate register reviewed periodically</t>
  </si>
  <si>
    <t xml:space="preserve">Treasury</t>
  </si>
  <si>
    <t xml:space="preserve">Quarterly</t>
  </si>
  <si>
    <t xml:space="preserve">Preventive</t>
  </si>
  <si>
    <t xml:space="preserve">Manual</t>
  </si>
  <si>
    <t xml:space="preserve">Effective</t>
  </si>
  <si>
    <t xml:space="preserve">Open</t>
  </si>
  <si>
    <t xml:space="preserve">TR-02</t>
  </si>
  <si>
    <t xml:space="preserve">Payments</t>
  </si>
  <si>
    <t xml:space="preserve">Fraudulent or erroneous payments</t>
  </si>
  <si>
    <t xml:space="preserve">Dual authorisation; payment limits enforced</t>
  </si>
  <si>
    <t xml:space="preserve">Daily</t>
  </si>
  <si>
    <t xml:space="preserve">IT-dependent</t>
  </si>
  <si>
    <t xml:space="preserve">Partially effective</t>
  </si>
  <si>
    <t xml:space="preserve">TR-03</t>
  </si>
  <si>
    <t xml:space="preserve">Cash Position</t>
  </si>
  <si>
    <t xml:space="preserve">Liquidity not visible</t>
  </si>
  <si>
    <t xml:space="preserve">Daily cash position and forecast reviewed</t>
  </si>
  <si>
    <t xml:space="preserve">Detective</t>
  </si>
  <si>
    <t xml:space="preserve">TR-04</t>
  </si>
  <si>
    <t xml:space="preserve">FX Exposure</t>
  </si>
  <si>
    <t xml:space="preserve">Unmanaged FX risk</t>
  </si>
  <si>
    <t xml:space="preserve">FX exposure monitored and hedged per policy</t>
  </si>
  <si>
    <t xml:space="preserve">Monthly</t>
  </si>
  <si>
    <t xml:space="preserve">TR-05</t>
  </si>
  <si>
    <t xml:space="preserve">Bank Reconciliation</t>
  </si>
  <si>
    <t xml:space="preserve">Undetected discrepancies</t>
  </si>
  <si>
    <t xml:space="preserve">Bank reconciliations performed and reviewed</t>
  </si>
  <si>
    <t xml:space="preserve">Finance</t>
  </si>
  <si>
    <t xml:space="preserve">Treasury Controls Matrix — Summary</t>
  </si>
  <si>
    <t xml:space="preserve">Auto-calculated control status</t>
  </si>
  <si>
    <t xml:space="preserve">Count</t>
  </si>
  <si>
    <t xml:space="preserve">Total controls</t>
  </si>
  <si>
    <t xml:space="preserve">Effective (Green)</t>
  </si>
  <si>
    <t xml:space="preserve">Needs improvement (Amber)</t>
  </si>
  <si>
    <t xml:space="preserve">Ineffective (Red)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</si>
</sst>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yyyy\-mm\-dd"/>
    <numFmt numFmtId="166" formatCode="General"/>
  </numFmts>
  <fonts count="10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1B4D89"/>
      <name val="Arial"/>
      <family val="0"/>
      <charset val="1"/>
    </font>
    <font>
      <b val="true"/>
      <sz val="11"/>
      <color rgb="FF1B4D89"/>
      <name val="Arial"/>
      <family val="0"/>
      <charset val="1"/>
    </font>
    <font>
      <sz val="10"/>
      <name val="Arial"/>
      <family val="0"/>
      <charset val="1"/>
    </font>
    <font>
      <i val="true"/>
      <sz val="9"/>
      <color rgb="FF555555"/>
      <name val="Arial"/>
      <family val="0"/>
      <charset val="1"/>
    </font>
    <font>
      <b val="true"/>
      <sz val="8.5"/>
      <color rgb="FFFFFFFF"/>
      <name val="Arial"/>
      <family val="0"/>
      <charset val="1"/>
    </font>
    <font>
      <b val="true"/>
      <sz val="11"/>
      <color rgb="FF0000FF"/>
      <name val="Arial"/>
      <family val="0"/>
      <charset val="1"/>
    </font>
  </fonts>
  <fills count="4">
    <fill>
      <patternFill patternType="none"/>
    </fill>
    <fill>
      <patternFill patternType="gray125"/>
    </fill>
    <fill>
      <patternFill patternType="solid">
        <fgColor rgb="FF1B4D89"/>
        <bgColor rgb="FF003366"/>
      </patternFill>
    </fill>
    <fill>
      <patternFill patternType="solid">
        <fgColor rgb="FFF6F8FB"/>
        <bgColor rgb="FFFFFF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CDD4DD"/>
      </left>
      <right style="thin">
        <color rgb="FFCDD4DD"/>
      </right>
      <top style="thin">
        <color rgb="FFCDD4DD"/>
      </top>
      <bottom style="thin">
        <color rgb="FFCDD4DD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6" fillId="0" borderId="0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9" fillId="0" borderId="1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5" fontId="9" fillId="0" borderId="1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0" fillId="0" borderId="1" xfId="0" applyFont="false" applyBorder="true" applyAlignment="true" applyProtection="true">
      <alignment horizontal="general" vertical="top" textRotation="0" wrapText="true" indent="0" shrinkToFit="false"/>
      <protection locked="true" hidden="false"/>
    </xf>
    <xf numFmtId="164" fontId="0" fillId="3" borderId="1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9" fillId="3" borderId="1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5" fontId="9" fillId="3" borderId="1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0" fillId="3" borderId="1" xfId="0" applyFont="false" applyBorder="true" applyAlignment="true" applyProtection="true">
      <alignment horizontal="general" vertical="top" textRotation="0" wrapText="true" indent="0" shrinkToFit="false"/>
      <protection locked="true" hidden="false"/>
    </xf>
    <xf numFmtId="164" fontId="8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1" xfId="0" applyFont="false" applyBorder="true" applyAlignment="true" applyProtection="tru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">
    <dxf>
      <font>
        <name val="Arial"/>
        <charset val="1"/>
        <family val="0"/>
        <b val="1"/>
        <color rgb="FFFFFFFF"/>
      </font>
      <fill>
        <patternFill>
          <bgColor rgb="FF2E7D5B"/>
        </patternFill>
      </fill>
    </dxf>
    <dxf>
      <font>
        <name val="Arial"/>
        <charset val="1"/>
        <family val="0"/>
        <b val="1"/>
        <color rgb="FFFFFFFF"/>
      </font>
      <fill>
        <patternFill>
          <bgColor rgb="FFE08A2B"/>
        </patternFill>
      </fill>
    </dxf>
    <dxf>
      <font>
        <name val="Arial"/>
        <charset val="1"/>
        <family val="0"/>
        <b val="1"/>
        <color rgb="FFFFFFFF"/>
      </font>
      <fill>
        <patternFill>
          <bgColor rgb="FFB23A48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B23A48"/>
      <rgbColor rgb="FFF6F8FB"/>
      <rgbColor rgb="FFCCFFFF"/>
      <rgbColor rgb="FF660066"/>
      <rgbColor rgb="FFFF8080"/>
      <rgbColor rgb="FF0066CC"/>
      <rgbColor rgb="FFCDD4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E08A2B"/>
      <rgbColor rgb="FFFF6600"/>
      <rgbColor rgb="FF555555"/>
      <rgbColor rgb="FF969696"/>
      <rgbColor rgb="FF003366"/>
      <rgbColor rgb="FF2E7D5B"/>
      <rgbColor rgb="FF003300"/>
      <rgbColor rgb="FF333300"/>
      <rgbColor rgb="FF993300"/>
      <rgbColor rgb="FF993366"/>
      <rgbColor rgb="FF1B4D8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7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2" min="1" style="1" width="11"/>
  </cols>
  <sheetData>
    <row r="1" customFormat="false" ht="17.35" hidden="false" customHeight="false" outlineLevel="0" collapsed="false">
      <c r="A1" s="2" t="s">
        <v>0</v>
      </c>
    </row>
    <row r="3" customFormat="false" ht="15" hidden="false" customHeight="true" outlineLevel="0" collapsed="false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customFormat="false" ht="15" hidden="false" customHeight="true" outlineLevel="0" collapsed="false">
      <c r="A4" s="4" t="s">
        <v>2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customFormat="false" ht="15" hidden="false" customHeight="false" outlineLevel="0" collapsed="false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customFormat="false" ht="15" hidden="false" customHeight="true" outlineLevel="0" collapsed="false">
      <c r="A6" s="3" t="s">
        <v>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customFormat="false" ht="15" hidden="false" customHeight="true" outlineLevel="0" collapsed="false">
      <c r="A7" s="4" t="s">
        <v>4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</row>
    <row r="8" customFormat="false" ht="15" hidden="false" customHeight="true" outlineLevel="0" collapsed="false">
      <c r="A8" s="4" t="s">
        <v>5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</row>
    <row r="9" customFormat="false" ht="15" hidden="false" customHeight="true" outlineLevel="0" collapsed="false">
      <c r="A9" s="4" t="s">
        <v>6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</row>
    <row r="10" customFormat="false" ht="15" hidden="false" customHeight="true" outlineLevel="0" collapsed="false">
      <c r="A10" s="4" t="s">
        <v>7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</row>
    <row r="11" customFormat="false" ht="15" hidden="false" customHeight="true" outlineLevel="0" collapsed="false">
      <c r="A11" s="4" t="s">
        <v>8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</row>
    <row r="12" customFormat="false" ht="15" hidden="false" customHeight="false" outlineLevel="0" collapsed="false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</row>
    <row r="13" customFormat="false" ht="15" hidden="false" customHeight="true" outlineLevel="0" collapsed="false">
      <c r="A13" s="3" t="s">
        <v>9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</row>
    <row r="14" customFormat="false" ht="15" hidden="false" customHeight="true" outlineLevel="0" collapsed="false">
      <c r="A14" s="4" t="s">
        <v>10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</row>
    <row r="15" customFormat="false" ht="15" hidden="false" customHeight="false" outlineLevel="0" collapsed="false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</row>
    <row r="16" customFormat="false" ht="15" hidden="false" customHeight="true" outlineLevel="0" collapsed="false">
      <c r="A16" s="3" t="s">
        <v>11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</row>
    <row r="17" customFormat="false" ht="23.85" hidden="false" customHeight="true" outlineLevel="0" collapsed="false">
      <c r="A17" s="4" t="s">
        <v>12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</row>
  </sheetData>
  <mergeCells count="15">
    <mergeCell ref="A3:L3"/>
    <mergeCell ref="A4:L4"/>
    <mergeCell ref="A5:L5"/>
    <mergeCell ref="A6:L6"/>
    <mergeCell ref="A7:L7"/>
    <mergeCell ref="A8:L8"/>
    <mergeCell ref="A9:L9"/>
    <mergeCell ref="A10:L10"/>
    <mergeCell ref="A11:L11"/>
    <mergeCell ref="A12:L12"/>
    <mergeCell ref="A13:L13"/>
    <mergeCell ref="A14:L14"/>
    <mergeCell ref="A15:L15"/>
    <mergeCell ref="A16:L16"/>
    <mergeCell ref="A17:L17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14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4" topLeftCell="C5" activePane="bottomRight" state="frozen"/>
      <selection pane="topLeft" activeCell="A1" activeCellId="0" sqref="A1"/>
      <selection pane="topRight" activeCell="C1" activeCellId="0" sqref="C1"/>
      <selection pane="bottomLeft" activeCell="A5" activeCellId="0" sqref="A5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7"/>
    <col collapsed="false" customWidth="true" hidden="false" outlineLevel="0" max="2" min="2" style="1" width="16"/>
    <col collapsed="false" customWidth="true" hidden="false" outlineLevel="0" max="3" min="3" style="1" width="24"/>
    <col collapsed="false" customWidth="true" hidden="false" outlineLevel="0" max="4" min="4" style="1" width="12"/>
    <col collapsed="false" customWidth="true" hidden="false" outlineLevel="0" max="5" min="5" style="1" width="28"/>
    <col collapsed="false" customWidth="true" hidden="false" outlineLevel="0" max="6" min="6" style="1" width="15"/>
    <col collapsed="false" customWidth="true" hidden="false" outlineLevel="0" max="9" min="7" style="1" width="11"/>
    <col collapsed="false" customWidth="true" hidden="false" outlineLevel="0" max="10" min="10" style="1" width="15"/>
    <col collapsed="false" customWidth="true" hidden="false" outlineLevel="0" max="11" min="11" style="1" width="17"/>
    <col collapsed="false" customWidth="true" hidden="false" outlineLevel="0" max="12" min="12" style="1" width="12"/>
    <col collapsed="false" customWidth="true" hidden="false" outlineLevel="0" max="13" min="13" style="1" width="13"/>
    <col collapsed="false" customWidth="true" hidden="false" outlineLevel="0" max="14" min="14" style="1" width="7"/>
  </cols>
  <sheetData>
    <row r="1" customFormat="false" ht="17.35" hidden="false" customHeight="false" outlineLevel="0" collapsed="false">
      <c r="A1" s="5" t="s">
        <v>13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customFormat="false" ht="15" hidden="false" customHeight="false" outlineLevel="0" collapsed="false">
      <c r="A2" s="6" t="s">
        <v>14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4" customFormat="false" ht="19.4" hidden="false" customHeight="false" outlineLevel="0" collapsed="false">
      <c r="A4" s="7" t="s">
        <v>15</v>
      </c>
      <c r="B4" s="7" t="s">
        <v>16</v>
      </c>
      <c r="C4" s="7" t="s">
        <v>17</v>
      </c>
      <c r="D4" s="7" t="s">
        <v>18</v>
      </c>
      <c r="E4" s="7" t="s">
        <v>19</v>
      </c>
      <c r="F4" s="7" t="s">
        <v>20</v>
      </c>
      <c r="G4" s="7" t="s">
        <v>21</v>
      </c>
      <c r="H4" s="7" t="s">
        <v>22</v>
      </c>
      <c r="I4" s="7" t="s">
        <v>23</v>
      </c>
      <c r="J4" s="7" t="s">
        <v>24</v>
      </c>
      <c r="K4" s="7" t="s">
        <v>25</v>
      </c>
      <c r="L4" s="7" t="s">
        <v>26</v>
      </c>
      <c r="M4" s="7" t="s">
        <v>27</v>
      </c>
      <c r="N4" s="7" t="s">
        <v>28</v>
      </c>
    </row>
    <row r="5" customFormat="false" ht="28.35" hidden="false" customHeight="false" outlineLevel="0" collapsed="false">
      <c r="A5" s="8" t="s">
        <v>29</v>
      </c>
      <c r="B5" s="8" t="s">
        <v>30</v>
      </c>
      <c r="C5" s="8" t="s">
        <v>31</v>
      </c>
      <c r="D5" s="8" t="s">
        <v>32</v>
      </c>
      <c r="E5" s="8" t="s">
        <v>33</v>
      </c>
      <c r="F5" s="8" t="s">
        <v>34</v>
      </c>
      <c r="G5" s="8" t="s">
        <v>35</v>
      </c>
      <c r="H5" s="8" t="s">
        <v>36</v>
      </c>
      <c r="I5" s="8" t="s">
        <v>37</v>
      </c>
      <c r="J5" s="9" t="s">
        <v>38</v>
      </c>
      <c r="K5" s="9" t="s">
        <v>38</v>
      </c>
      <c r="L5" s="9" t="s">
        <v>39</v>
      </c>
      <c r="M5" s="10"/>
      <c r="N5" s="11" t="str">
        <f aca="false">IF(OR(J5="",K5=""),"",IF(OR(J5="Ineffective",K5="Ineffective"),"RED",IF(AND(J5="Effective",K5="Effective"),"GREEN","AMBER")))</f>
        <v>GREEN</v>
      </c>
    </row>
    <row r="6" customFormat="false" ht="28.35" hidden="false" customHeight="false" outlineLevel="0" collapsed="false">
      <c r="A6" s="12" t="s">
        <v>40</v>
      </c>
      <c r="B6" s="12" t="s">
        <v>41</v>
      </c>
      <c r="C6" s="12" t="s">
        <v>42</v>
      </c>
      <c r="D6" s="12" t="s">
        <v>32</v>
      </c>
      <c r="E6" s="12" t="s">
        <v>43</v>
      </c>
      <c r="F6" s="12" t="s">
        <v>34</v>
      </c>
      <c r="G6" s="12" t="s">
        <v>44</v>
      </c>
      <c r="H6" s="12" t="s">
        <v>36</v>
      </c>
      <c r="I6" s="12" t="s">
        <v>45</v>
      </c>
      <c r="J6" s="13" t="s">
        <v>38</v>
      </c>
      <c r="K6" s="13" t="s">
        <v>46</v>
      </c>
      <c r="L6" s="13" t="s">
        <v>39</v>
      </c>
      <c r="M6" s="14"/>
      <c r="N6" s="15" t="str">
        <f aca="false">IF(OR(J6="",K6=""),"",IF(OR(J6="Ineffective",K6="Ineffective"),"RED",IF(AND(J6="Effective",K6="Effective"),"GREEN","AMBER")))</f>
        <v>AMBER</v>
      </c>
    </row>
    <row r="7" customFormat="false" ht="28.35" hidden="false" customHeight="false" outlineLevel="0" collapsed="false">
      <c r="A7" s="8" t="s">
        <v>47</v>
      </c>
      <c r="B7" s="8" t="s">
        <v>48</v>
      </c>
      <c r="C7" s="8" t="s">
        <v>49</v>
      </c>
      <c r="D7" s="8" t="s">
        <v>32</v>
      </c>
      <c r="E7" s="8" t="s">
        <v>50</v>
      </c>
      <c r="F7" s="8" t="s">
        <v>34</v>
      </c>
      <c r="G7" s="8" t="s">
        <v>44</v>
      </c>
      <c r="H7" s="8" t="s">
        <v>51</v>
      </c>
      <c r="I7" s="8" t="s">
        <v>45</v>
      </c>
      <c r="J7" s="9" t="s">
        <v>38</v>
      </c>
      <c r="K7" s="9" t="s">
        <v>38</v>
      </c>
      <c r="L7" s="9" t="s">
        <v>39</v>
      </c>
      <c r="M7" s="10"/>
      <c r="N7" s="11" t="str">
        <f aca="false">IF(OR(J7="",K7=""),"",IF(OR(J7="Ineffective",K7="Ineffective"),"RED",IF(AND(J7="Effective",K7="Effective"),"GREEN","AMBER")))</f>
        <v>GREEN</v>
      </c>
    </row>
    <row r="8" customFormat="false" ht="28.35" hidden="false" customHeight="false" outlineLevel="0" collapsed="false">
      <c r="A8" s="12" t="s">
        <v>52</v>
      </c>
      <c r="B8" s="12" t="s">
        <v>53</v>
      </c>
      <c r="C8" s="12" t="s">
        <v>54</v>
      </c>
      <c r="D8" s="12" t="s">
        <v>32</v>
      </c>
      <c r="E8" s="12" t="s">
        <v>55</v>
      </c>
      <c r="F8" s="12" t="s">
        <v>34</v>
      </c>
      <c r="G8" s="12" t="s">
        <v>56</v>
      </c>
      <c r="H8" s="12" t="s">
        <v>36</v>
      </c>
      <c r="I8" s="12" t="s">
        <v>37</v>
      </c>
      <c r="J8" s="13" t="s">
        <v>46</v>
      </c>
      <c r="K8" s="13" t="s">
        <v>46</v>
      </c>
      <c r="L8" s="13" t="s">
        <v>39</v>
      </c>
      <c r="M8" s="14"/>
      <c r="N8" s="15" t="str">
        <f aca="false">IF(OR(J8="",K8=""),"",IF(OR(J8="Ineffective",K8="Ineffective"),"RED",IF(AND(J8="Effective",K8="Effective"),"GREEN","AMBER")))</f>
        <v>AMBER</v>
      </c>
    </row>
    <row r="9" customFormat="false" ht="28.35" hidden="false" customHeight="false" outlineLevel="0" collapsed="false">
      <c r="A9" s="8" t="s">
        <v>57</v>
      </c>
      <c r="B9" s="8" t="s">
        <v>58</v>
      </c>
      <c r="C9" s="8" t="s">
        <v>59</v>
      </c>
      <c r="D9" s="8" t="s">
        <v>32</v>
      </c>
      <c r="E9" s="8" t="s">
        <v>60</v>
      </c>
      <c r="F9" s="8" t="s">
        <v>61</v>
      </c>
      <c r="G9" s="8" t="s">
        <v>56</v>
      </c>
      <c r="H9" s="8" t="s">
        <v>51</v>
      </c>
      <c r="I9" s="8" t="s">
        <v>37</v>
      </c>
      <c r="J9" s="9" t="s">
        <v>38</v>
      </c>
      <c r="K9" s="9" t="s">
        <v>38</v>
      </c>
      <c r="L9" s="9" t="s">
        <v>39</v>
      </c>
      <c r="M9" s="10"/>
      <c r="N9" s="11" t="str">
        <f aca="false">IF(OR(J9="",K9=""),"",IF(OR(J9="Ineffective",K9="Ineffective"),"RED",IF(AND(J9="Effective",K9="Effective"),"GREEN","AMBER")))</f>
        <v>GREEN</v>
      </c>
    </row>
    <row r="10" customFormat="false" ht="15" hidden="false" customHeight="false" outlineLevel="0" collapsed="false">
      <c r="A10" s="12"/>
      <c r="B10" s="12"/>
      <c r="C10" s="12"/>
      <c r="D10" s="12"/>
      <c r="E10" s="12"/>
      <c r="F10" s="12"/>
      <c r="G10" s="12"/>
      <c r="H10" s="12"/>
      <c r="I10" s="12"/>
      <c r="J10" s="13"/>
      <c r="K10" s="13"/>
      <c r="L10" s="13"/>
      <c r="M10" s="14"/>
      <c r="N10" s="15" t="str">
        <f aca="false">IF(OR(J10="",K10=""),"",IF(OR(J10="Ineffective",K10="Ineffective"),"RED",IF(AND(J10="Effective",K10="Effective"),"GREEN","AMBER")))</f>
        <v/>
      </c>
    </row>
    <row r="11" customFormat="false" ht="15" hidden="false" customHeight="false" outlineLevel="0" collapsed="false">
      <c r="A11" s="8"/>
      <c r="B11" s="8"/>
      <c r="C11" s="8"/>
      <c r="D11" s="8"/>
      <c r="E11" s="8"/>
      <c r="F11" s="8"/>
      <c r="G11" s="8"/>
      <c r="H11" s="8"/>
      <c r="I11" s="8"/>
      <c r="J11" s="9"/>
      <c r="K11" s="9"/>
      <c r="L11" s="9"/>
      <c r="M11" s="10"/>
      <c r="N11" s="11" t="str">
        <f aca="false">IF(OR(J11="",K11=""),"",IF(OR(J11="Ineffective",K11="Ineffective"),"RED",IF(AND(J11="Effective",K11="Effective"),"GREEN","AMBER")))</f>
        <v/>
      </c>
    </row>
    <row r="12" customFormat="false" ht="15" hidden="false" customHeight="false" outlineLevel="0" collapsed="false">
      <c r="A12" s="12"/>
      <c r="B12" s="12"/>
      <c r="C12" s="12"/>
      <c r="D12" s="12"/>
      <c r="E12" s="12"/>
      <c r="F12" s="12"/>
      <c r="G12" s="12"/>
      <c r="H12" s="12"/>
      <c r="I12" s="12"/>
      <c r="J12" s="13"/>
      <c r="K12" s="13"/>
      <c r="L12" s="13"/>
      <c r="M12" s="14"/>
      <c r="N12" s="15" t="str">
        <f aca="false">IF(OR(J12="",K12=""),"",IF(OR(J12="Ineffective",K12="Ineffective"),"RED",IF(AND(J12="Effective",K12="Effective"),"GREEN","AMBER")))</f>
        <v/>
      </c>
    </row>
    <row r="13" customFormat="false" ht="15" hidden="false" customHeight="false" outlineLevel="0" collapsed="false">
      <c r="A13" s="8"/>
      <c r="B13" s="8"/>
      <c r="C13" s="8"/>
      <c r="D13" s="8"/>
      <c r="E13" s="8"/>
      <c r="F13" s="8"/>
      <c r="G13" s="8"/>
      <c r="H13" s="8"/>
      <c r="I13" s="8"/>
      <c r="J13" s="9"/>
      <c r="K13" s="9"/>
      <c r="L13" s="9"/>
      <c r="M13" s="10"/>
      <c r="N13" s="11" t="str">
        <f aca="false">IF(OR(J13="",K13=""),"",IF(OR(J13="Ineffective",K13="Ineffective"),"RED",IF(AND(J13="Effective",K13="Effective"),"GREEN","AMBER")))</f>
        <v/>
      </c>
    </row>
    <row r="14" customFormat="false" ht="15" hidden="false" customHeight="false" outlineLevel="0" collapsed="false">
      <c r="A14" s="12"/>
      <c r="B14" s="12"/>
      <c r="C14" s="12"/>
      <c r="D14" s="12"/>
      <c r="E14" s="12"/>
      <c r="F14" s="12"/>
      <c r="G14" s="12"/>
      <c r="H14" s="12"/>
      <c r="I14" s="12"/>
      <c r="J14" s="13"/>
      <c r="K14" s="13"/>
      <c r="L14" s="13"/>
      <c r="M14" s="14"/>
      <c r="N14" s="15" t="str">
        <f aca="false">IF(OR(J14="",K14=""),"",IF(OR(J14="Ineffective",K14="Ineffective"),"RED",IF(AND(J14="Effective",K14="Effective"),"GREEN","AMBER")))</f>
        <v/>
      </c>
    </row>
  </sheetData>
  <mergeCells count="2">
    <mergeCell ref="A1:N1"/>
    <mergeCell ref="A2:N2"/>
  </mergeCells>
  <conditionalFormatting sqref="N5:N14">
    <cfRule type="cellIs" priority="2" operator="equal" aboveAverage="0" equalAverage="0" bottom="0" percent="0" rank="0" text="" dxfId="0">
      <formula>"GREEN"</formula>
    </cfRule>
    <cfRule type="cellIs" priority="3" operator="equal" aboveAverage="0" equalAverage="0" bottom="0" percent="0" rank="0" text="" dxfId="1">
      <formula>"AMBER"</formula>
    </cfRule>
    <cfRule type="cellIs" priority="4" operator="equal" aboveAverage="0" equalAverage="0" bottom="0" percent="0" rank="0" text="" dxfId="2">
      <formula>"RED"</formula>
    </cfRule>
  </conditionalFormatting>
  <dataValidations count="6">
    <dataValidation allowBlank="true" errorStyle="stop" operator="between" showDropDown="false" showErrorMessage="false" showInputMessage="false" sqref="G5:G14" type="list">
      <formula1>"Continuous,Daily,Weekly,Monthly,Quarterly,Annually,Event-driven"</formula1>
      <formula2>0</formula2>
    </dataValidation>
    <dataValidation allowBlank="true" errorStyle="stop" operator="between" showDropDown="false" showErrorMessage="false" showInputMessage="false" sqref="H5:H14" type="list">
      <formula1>"Preventive,Detective,Corrective"</formula1>
      <formula2>0</formula2>
    </dataValidation>
    <dataValidation allowBlank="true" errorStyle="stop" operator="between" showDropDown="false" showErrorMessage="false" showInputMessage="false" sqref="I5:I14" type="list">
      <formula1>"Manual,Automated,IT-dependent"</formula1>
      <formula2>0</formula2>
    </dataValidation>
    <dataValidation allowBlank="true" errorStyle="stop" operator="between" showDropDown="false" showErrorMessage="false" showInputMessage="false" sqref="J5:J14" type="list">
      <formula1>"Effective,Partially effective,Ineffective,Not assessed"</formula1>
      <formula2>0</formula2>
    </dataValidation>
    <dataValidation allowBlank="true" errorStyle="stop" operator="between" showDropDown="false" showErrorMessage="false" showInputMessage="false" sqref="K5:K14" type="list">
      <formula1>"Effective,Partially effective,Ineffective,Not tested"</formula1>
      <formula2>0</formula2>
    </dataValidation>
    <dataValidation allowBlank="true" errorStyle="stop" operator="between" showDropDown="false" showErrorMessage="false" showInputMessage="false" sqref="L5:L14" type="list">
      <formula1>"Open,In Progress,Closed,Not Applicable"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26"/>
    <col collapsed="false" customWidth="true" hidden="false" outlineLevel="0" max="2" min="2" style="1" width="10"/>
  </cols>
  <sheetData>
    <row r="1" customFormat="false" ht="17.35" hidden="false" customHeight="false" outlineLevel="0" collapsed="false">
      <c r="A1" s="5" t="s">
        <v>62</v>
      </c>
      <c r="B1" s="5"/>
      <c r="C1" s="5"/>
    </row>
    <row r="2" customFormat="false" ht="15" hidden="false" customHeight="false" outlineLevel="0" collapsed="false">
      <c r="A2" s="6" t="s">
        <v>63</v>
      </c>
      <c r="B2" s="6"/>
      <c r="C2" s="6"/>
    </row>
    <row r="4" customFormat="false" ht="15" hidden="false" customHeight="false" outlineLevel="0" collapsed="false">
      <c r="A4" s="16" t="s">
        <v>26</v>
      </c>
      <c r="B4" s="16" t="s">
        <v>64</v>
      </c>
    </row>
    <row r="5" customFormat="false" ht="15" hidden="false" customHeight="false" outlineLevel="0" collapsed="false">
      <c r="A5" s="17" t="s">
        <v>65</v>
      </c>
      <c r="B5" s="18" t="n">
        <f aca="false">COUNTA('Control Matrix'!E5:E14)</f>
        <v>5</v>
      </c>
    </row>
    <row r="6" customFormat="false" ht="15" hidden="false" customHeight="false" outlineLevel="0" collapsed="false">
      <c r="A6" s="17" t="s">
        <v>66</v>
      </c>
      <c r="B6" s="18" t="n">
        <f aca="false">COUNTIF('Control Matrix'!N5:N14,"GREEN")</f>
        <v>3</v>
      </c>
    </row>
    <row r="7" customFormat="false" ht="15" hidden="false" customHeight="false" outlineLevel="0" collapsed="false">
      <c r="A7" s="17" t="s">
        <v>67</v>
      </c>
      <c r="B7" s="18" t="n">
        <f aca="false">COUNTIF('Control Matrix'!N5:N14,"AMBER")</f>
        <v>2</v>
      </c>
    </row>
    <row r="8" customFormat="false" ht="15" hidden="false" customHeight="false" outlineLevel="0" collapsed="false">
      <c r="A8" s="17" t="s">
        <v>68</v>
      </c>
      <c r="B8" s="18" t="n">
        <f aca="false">COUNTIF('Control Matrix'!N5:N14,"RED")</f>
        <v>0</v>
      </c>
    </row>
  </sheetData>
  <mergeCells count="2">
    <mergeCell ref="A1:C1"/>
    <mergeCell ref="A2:C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2026-06-24T20:36:16Z</dcterms:created>
  <dc:creator>openpyxl</dc:creator>
  <dc:description/>
  <dc:language>en-US</dc:language>
  <cp:lastModifiedBy/>
  <dcterms:modified xsi:type="dcterms:W3CDTF">2026-06-24T20:36:16Z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