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iversit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<sst xmlns="http://schemas.openxmlformats.org/spreadsheetml/2006/main" count="37" uniqueCount="32">
  <si>
    <t xml:space="preserve">How to use this workbook</t>
  </si>
  <si>
    <t xml:space="preserve">PURPOSE</t>
  </si>
  <si>
    <t xml:space="preserve">Board Diversity Tracker — track board diversity dimensions against targets.</t>
  </si>
  <si>
    <t xml:space="preserve">HOW TO USE</t>
  </si>
  <si>
    <t xml:space="preserve">• Enter counts and board size (blue); % of board calculates automatically. Set target % where relevant (blue).</t>
  </si>
  <si>
    <t xml:space="preserve">• RAG: at/above target green · within 10pts amber · below red.</t>
  </si>
  <si>
    <t xml:space="preserve">EDITABLE ASSUMPTIONS</t>
  </si>
  <si>
    <t xml:space="preserve">Dimensions, categories and targets editable.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</si>
  <si>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</si>
  <si>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</si>
  <si>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Diversity Tracker</t>
  </si>
  <si>
    <t xml:space="preserve">Board Excellence Centre™ · Track board diversity against targets</t>
  </si>
  <si>
    <t xml:space="preserve">Dimension</t>
  </si>
  <si>
    <t xml:space="preserve">Category</t>
  </si>
  <si>
    <t xml:space="preserve">Count</t>
  </si>
  <si>
    <t xml:space="preserve">Board Size</t>
  </si>
  <si>
    <t xml:space="preserve">% of Board</t>
  </si>
  <si>
    <t xml:space="preserve">Target %</t>
  </si>
  <si>
    <t xml:space="preserve">RAG</t>
  </si>
  <si>
    <t xml:space="preserve">Gender</t>
  </si>
  <si>
    <t xml:space="preserve">Women</t>
  </si>
  <si>
    <t xml:space="preserve">Men</t>
  </si>
  <si>
    <t xml:space="preserve">Independence</t>
  </si>
  <si>
    <t xml:space="preserve">Independent NEDs</t>
  </si>
  <si>
    <t xml:space="preserve">Executive</t>
  </si>
  <si>
    <t xml:space="preserve">Age</t>
  </si>
  <si>
    <t xml:space="preserve">Under 50</t>
  </si>
  <si>
    <t xml:space="preserve">50-65</t>
  </si>
  <si>
    <t xml:space="preserve">Over 65</t>
  </si>
  <si>
    <t xml:space="preserve">Tenure</t>
  </si>
  <si>
    <t xml:space="preserve">Under 3 yrs</t>
  </si>
  <si>
    <t xml:space="preserve">Over 9 yrs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</si>
</sst>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\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6" min="4" style="1" width="12"/>
    <col collapsed="false" customWidth="true" hidden="false" outlineLevel="0" max="7" min="7" style="1" width="7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</row>
    <row r="5" customFormat="false" ht="26.85" hidden="false" customHeight="false" outlineLevel="0" collapsed="false">
      <c r="A5" s="8" t="s">
        <v>19</v>
      </c>
      <c r="B5" s="8" t="s">
        <v>20</v>
      </c>
      <c r="C5" s="9" t="n">
        <v>3</v>
      </c>
      <c r="D5" s="9" t="n">
        <v>9</v>
      </c>
      <c r="E5" s="10" t="n">
        <f aca="false">IF(OR(C5="",D5="",D5=0),"",ROUND(C5/D5*100,0))</f>
        <v>33</v>
      </c>
      <c r="F5" s="11" t="n">
        <v>40</v>
      </c>
      <c r="G5" s="12" t="str">
        <f aca="false">IF(OR(E5="",F5=""),"",IF(E5&gt;=F5,"GREEN",IF(E5&gt;=F5-10,"AMBER","RED")))</f>
        <v>AMBER</v>
      </c>
    </row>
    <row r="6" customFormat="false" ht="15" hidden="false" customHeight="false" outlineLevel="0" collapsed="false">
      <c r="A6" s="13" t="s">
        <v>19</v>
      </c>
      <c r="B6" s="13" t="s">
        <v>21</v>
      </c>
      <c r="C6" s="14" t="n">
        <v>6</v>
      </c>
      <c r="D6" s="14" t="n">
        <v>9</v>
      </c>
      <c r="E6" s="15" t="n">
        <f aca="false">IF(OR(C6="",D6="",D6=0),"",ROUND(C6/D6*100,0))</f>
        <v>67</v>
      </c>
      <c r="F6" s="13"/>
      <c r="G6" s="16"/>
    </row>
    <row r="7" customFormat="false" ht="26.85" hidden="false" customHeight="false" outlineLevel="0" collapsed="false">
      <c r="A7" s="8" t="s">
        <v>22</v>
      </c>
      <c r="B7" s="8" t="s">
        <v>23</v>
      </c>
      <c r="C7" s="9" t="n">
        <v>5</v>
      </c>
      <c r="D7" s="9" t="n">
        <v>9</v>
      </c>
      <c r="E7" s="10" t="n">
        <f aca="false">IF(OR(C7="",D7="",D7=0),"",ROUND(C7/D7*100,0))</f>
        <v>56</v>
      </c>
      <c r="F7" s="11" t="n">
        <v>50</v>
      </c>
      <c r="G7" s="12" t="str">
        <f aca="false">IF(OR(E7="",F7=""),"",IF(E7&gt;=F7,"GREEN",IF(E7&gt;=F7-10,"AMBER","RED")))</f>
        <v>GREEN</v>
      </c>
    </row>
    <row r="8" customFormat="false" ht="15" hidden="false" customHeight="false" outlineLevel="0" collapsed="false">
      <c r="A8" s="13" t="s">
        <v>22</v>
      </c>
      <c r="B8" s="13" t="s">
        <v>24</v>
      </c>
      <c r="C8" s="14" t="n">
        <v>2</v>
      </c>
      <c r="D8" s="14" t="n">
        <v>9</v>
      </c>
      <c r="E8" s="15" t="n">
        <f aca="false">IF(OR(C8="",D8="",D8=0),"",ROUND(C8/D8*100,0))</f>
        <v>22</v>
      </c>
      <c r="F8" s="13"/>
      <c r="G8" s="16"/>
    </row>
    <row r="9" customFormat="false" ht="26.85" hidden="false" customHeight="false" outlineLevel="0" collapsed="false">
      <c r="A9" s="8" t="s">
        <v>25</v>
      </c>
      <c r="B9" s="8" t="s">
        <v>26</v>
      </c>
      <c r="C9" s="9" t="n">
        <v>2</v>
      </c>
      <c r="D9" s="9" t="n">
        <v>9</v>
      </c>
      <c r="E9" s="10" t="n">
        <f aca="false">IF(OR(C9="",D9="",D9=0),"",ROUND(C9/D9*100,0))</f>
        <v>22</v>
      </c>
      <c r="F9" s="11" t="n">
        <v>25</v>
      </c>
      <c r="G9" s="12" t="str">
        <f aca="false">IF(OR(E9="",F9=""),"",IF(E9&gt;=F9,"GREEN",IF(E9&gt;=F9-10,"AMBER","RED")))</f>
        <v>AMBER</v>
      </c>
    </row>
    <row r="10" customFormat="false" ht="15" hidden="false" customHeight="false" outlineLevel="0" collapsed="false">
      <c r="A10" s="13" t="s">
        <v>25</v>
      </c>
      <c r="B10" s="13" t="s">
        <v>27</v>
      </c>
      <c r="C10" s="14" t="n">
        <v>5</v>
      </c>
      <c r="D10" s="14" t="n">
        <v>9</v>
      </c>
      <c r="E10" s="15" t="n">
        <f aca="false">IF(OR(C10="",D10="",D10=0),"",ROUND(C10/D10*100,0))</f>
        <v>56</v>
      </c>
      <c r="F10" s="13"/>
      <c r="G10" s="16"/>
    </row>
    <row r="11" customFormat="false" ht="15" hidden="false" customHeight="false" outlineLevel="0" collapsed="false">
      <c r="A11" s="8" t="s">
        <v>25</v>
      </c>
      <c r="B11" s="8" t="s">
        <v>28</v>
      </c>
      <c r="C11" s="9" t="n">
        <v>2</v>
      </c>
      <c r="D11" s="9" t="n">
        <v>9</v>
      </c>
      <c r="E11" s="10" t="n">
        <f aca="false">IF(OR(C11="",D11="",D11=0),"",ROUND(C11/D11*100,0))</f>
        <v>22</v>
      </c>
      <c r="F11" s="8"/>
      <c r="G11" s="12"/>
    </row>
    <row r="12" customFormat="false" ht="26.85" hidden="false" customHeight="false" outlineLevel="0" collapsed="false">
      <c r="A12" s="13" t="s">
        <v>29</v>
      </c>
      <c r="B12" s="13" t="s">
        <v>30</v>
      </c>
      <c r="C12" s="14" t="n">
        <v>3</v>
      </c>
      <c r="D12" s="14" t="n">
        <v>9</v>
      </c>
      <c r="E12" s="15" t="n">
        <f aca="false">IF(OR(C12="",D12="",D12=0),"",ROUND(C12/D12*100,0))</f>
        <v>33</v>
      </c>
      <c r="F12" s="17" t="n">
        <v>33</v>
      </c>
      <c r="G12" s="16" t="str">
        <f aca="false">IF(OR(E12="",F12=""),"",IF(E12&gt;=F12,"GREEN",IF(E12&gt;=F12-10,"AMBER","RED")))</f>
        <v>GREEN</v>
      </c>
    </row>
    <row r="13" customFormat="false" ht="15" hidden="false" customHeight="false" outlineLevel="0" collapsed="false">
      <c r="A13" s="8" t="s">
        <v>29</v>
      </c>
      <c r="B13" s="8" t="s">
        <v>31</v>
      </c>
      <c r="C13" s="9" t="n">
        <v>1</v>
      </c>
      <c r="D13" s="9" t="n">
        <v>9</v>
      </c>
      <c r="E13" s="10" t="n">
        <f aca="false">IF(OR(C13="",D13="",D13=0),"",ROUND(C13/D13*100,0))</f>
        <v>11</v>
      </c>
      <c r="F13" s="8"/>
      <c r="G13" s="12"/>
    </row>
  </sheetData>
  <mergeCells count="2">
    <mergeCell ref="A1:G1"/>
    <mergeCell ref="A2:G2"/>
  </mergeCells>
  <conditionalFormatting sqref="G5:G13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