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Materiality Matrix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<sst xmlns="http://schemas.openxmlformats.org/spreadsheetml/2006/main" count="63" uniqueCount="52">
  <si>
    <t xml:space="preserve">How to use this workbook</t>
  </si>
  <si>
    <t xml:space="preserve">PURPOSE</t>
  </si>
  <si>
    <t xml:space="preserve">Materiality Assessment Matrix — prioritise ESG topics by stakeholder concern and business impact.</t>
  </si>
  <si>
    <t xml:space="preserve">HOW TO USE</t>
  </si>
  <si>
    <t xml:space="preserve">• Score each topic for stakeholder concern (1-5) and business impact (1-5) — blue cells.</t>
  </si>
  <si>
    <t xml:space="preserve">• Materiality score (concern × impact) and priority calculate automatically.</t>
  </si>
  <si>
    <t xml:space="preserve">• Priority: Material ≥16 (red) · Monitor 9-15 (amber) · Lower ≤8 (green).</t>
  </si>
  <si>
    <t xml:space="preserve">EDITABLE ASSUMPTIONS</t>
  </si>
  <si>
    <t xml:space="preserve">All scores editable; topics are illustrative. Add topics in the spare rows.</t>
  </si>
  <si>
    <t xml:space="preserve">STANDARDS NOTE</t>
  </si>
  <si>
    <t xml:space="preserve">Aligned to GRI, ISSB (IFRS S1/S2), TCFD and the GHG Protocol by name; no copyrighted standard text is reproduced. Confirm requirements against the current standards and applicable regulation.</t>
  </si>
  <si>
    <t xml:space="preserve">Materiality Assessment Matrix</t>
  </si>
  <si>
    <t xml:space="preserve">ESG &amp; Sustainability Centre™ · Prioritise ESG topics by stakeholder concern and business impact</t>
  </si>
  <si>
    <t xml:space="preserve">Ref</t>
  </si>
  <si>
    <t xml:space="preserve">ESG Topic</t>
  </si>
  <si>
    <t xml:space="preserve">Pillar</t>
  </si>
  <si>
    <t xml:space="preserve">Stakeholder Concern (1-5)</t>
  </si>
  <si>
    <t xml:space="preserve">Business Impact (1-5)</t>
  </si>
  <si>
    <t xml:space="preserve">Materiality Score</t>
  </si>
  <si>
    <t xml:space="preserve">Priority</t>
  </si>
  <si>
    <t xml:space="preserve">Owner</t>
  </si>
  <si>
    <t xml:space="preserve">M-01</t>
  </si>
  <si>
    <t xml:space="preserve">Climate change &amp; emissions</t>
  </si>
  <si>
    <t xml:space="preserve">Environmental</t>
  </si>
  <si>
    <t xml:space="preserve">M-02</t>
  </si>
  <si>
    <t xml:space="preserve">Energy management</t>
  </si>
  <si>
    <t xml:space="preserve">M-03</t>
  </si>
  <si>
    <t xml:space="preserve">Water &amp; effluents</t>
  </si>
  <si>
    <t xml:space="preserve">M-04</t>
  </si>
  <si>
    <t xml:space="preserve">Waste &amp; circularity</t>
  </si>
  <si>
    <t xml:space="preserve">M-05</t>
  </si>
  <si>
    <t xml:space="preserve">Biodiversity</t>
  </si>
  <si>
    <t xml:space="preserve">M-06</t>
  </si>
  <si>
    <t xml:space="preserve">Health &amp; safety</t>
  </si>
  <si>
    <t xml:space="preserve">Social</t>
  </si>
  <si>
    <t xml:space="preserve">M-07</t>
  </si>
  <si>
    <t xml:space="preserve">Diversity, equity &amp; inclusion</t>
  </si>
  <si>
    <t xml:space="preserve">M-08</t>
  </si>
  <si>
    <t xml:space="preserve">Labour &amp; human rights</t>
  </si>
  <si>
    <t xml:space="preserve">M-09</t>
  </si>
  <si>
    <t xml:space="preserve">Community impact</t>
  </si>
  <si>
    <t xml:space="preserve">M-10</t>
  </si>
  <si>
    <t xml:space="preserve">Supply chain ESG</t>
  </si>
  <si>
    <t xml:space="preserve">M-11</t>
  </si>
  <si>
    <t xml:space="preserve">Business ethics &amp; anti-corruption</t>
  </si>
  <si>
    <t xml:space="preserve">Governance</t>
  </si>
  <si>
    <t xml:space="preserve">M-12</t>
  </si>
  <si>
    <t xml:space="preserve">Data privacy &amp; security</t>
  </si>
  <si>
    <t xml:space="preserve">M-13</t>
  </si>
  <si>
    <t xml:space="preserve">Board ESG governance</t>
  </si>
  <si>
    <t xml:space="preserve">M-14</t>
  </si>
  <si>
    <t xml:space="preserve">Sustainable finance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</si>
</sst>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true" outlineLevel="0" collapsed="false">
      <c r="A11" s="3" t="s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customFormat="false" ht="15" hidden="false" customHeight="true" outlineLevel="0" collapsed="false">
      <c r="A12" s="4" t="s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customFormat="false" ht="15" hidden="false" customHeight="true" outlineLevel="0" collapsed="false">
      <c r="A14" s="3" t="s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customFormat="false" ht="23.85" hidden="false" customHeight="true" outlineLevel="0" collapsed="false">
      <c r="A15" s="4" t="s">
        <v>10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</sheetData>
  <mergeCells count="13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30"/>
    <col collapsed="false" customWidth="true" hidden="false" outlineLevel="0" max="3" min="3" style="1" width="14"/>
    <col collapsed="false" customWidth="true" hidden="false" outlineLevel="0" max="4" min="4" style="1" width="20"/>
    <col collapsed="false" customWidth="true" hidden="false" outlineLevel="0" max="5" min="5" style="1" width="18"/>
    <col collapsed="false" customWidth="true" hidden="false" outlineLevel="0" max="6" min="6" style="1" width="15"/>
    <col collapsed="false" customWidth="true" hidden="false" outlineLevel="0" max="7" min="7" style="1" width="12"/>
    <col collapsed="false" customWidth="true" hidden="false" outlineLevel="0" max="8" min="8" style="1" width="16"/>
  </cols>
  <sheetData>
    <row r="1" customFormat="false" ht="17.35" hidden="false" customHeight="false" outlineLevel="0" collapsed="false">
      <c r="A1" s="5" t="s">
        <v>11</v>
      </c>
      <c r="B1" s="5"/>
      <c r="C1" s="5"/>
      <c r="D1" s="5"/>
      <c r="E1" s="5"/>
      <c r="F1" s="5"/>
      <c r="G1" s="5"/>
      <c r="H1" s="5"/>
    </row>
    <row r="2" customFormat="false" ht="15" hidden="false" customHeight="false" outlineLevel="0" collapsed="false">
      <c r="A2" s="6" t="s">
        <v>12</v>
      </c>
      <c r="B2" s="6"/>
      <c r="C2" s="6"/>
      <c r="D2" s="6"/>
      <c r="E2" s="6"/>
      <c r="F2" s="6"/>
      <c r="G2" s="6"/>
      <c r="H2" s="6"/>
    </row>
    <row r="4" customFormat="false" ht="15" hidden="false" customHeight="false" outlineLevel="0" collapsed="false">
      <c r="A4" s="7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</row>
    <row r="5" customFormat="false" ht="15" hidden="false" customHeight="false" outlineLevel="0" collapsed="false">
      <c r="A5" s="8" t="s">
        <v>21</v>
      </c>
      <c r="B5" s="8" t="s">
        <v>22</v>
      </c>
      <c r="C5" s="8" t="s">
        <v>23</v>
      </c>
      <c r="D5" s="9" t="n">
        <v>5</v>
      </c>
      <c r="E5" s="9" t="n">
        <v>5</v>
      </c>
      <c r="F5" s="10" t="n">
        <f aca="false">D5*E5</f>
        <v>25</v>
      </c>
      <c r="G5" s="11" t="str">
        <f aca="false">IF(F5="","",IF(F5&gt;=16,"Material",IF(F5&gt;=9,"Monitor","Lower")))</f>
        <v>Material</v>
      </c>
      <c r="H5" s="8"/>
    </row>
    <row r="6" customFormat="false" ht="15" hidden="false" customHeight="false" outlineLevel="0" collapsed="false">
      <c r="A6" s="12" t="s">
        <v>24</v>
      </c>
      <c r="B6" s="12" t="s">
        <v>25</v>
      </c>
      <c r="C6" s="12" t="s">
        <v>23</v>
      </c>
      <c r="D6" s="13" t="n">
        <v>4</v>
      </c>
      <c r="E6" s="13" t="n">
        <v>4</v>
      </c>
      <c r="F6" s="14" t="n">
        <f aca="false">D6*E6</f>
        <v>16</v>
      </c>
      <c r="G6" s="15" t="str">
        <f aca="false">IF(F6="","",IF(F6&gt;=16,"Material",IF(F6&gt;=9,"Monitor","Lower")))</f>
        <v>Material</v>
      </c>
      <c r="H6" s="12"/>
    </row>
    <row r="7" customFormat="false" ht="15" hidden="false" customHeight="false" outlineLevel="0" collapsed="false">
      <c r="A7" s="8" t="s">
        <v>26</v>
      </c>
      <c r="B7" s="8" t="s">
        <v>27</v>
      </c>
      <c r="C7" s="8" t="s">
        <v>23</v>
      </c>
      <c r="D7" s="9" t="n">
        <v>3</v>
      </c>
      <c r="E7" s="9" t="n">
        <v>3</v>
      </c>
      <c r="F7" s="10" t="n">
        <f aca="false">D7*E7</f>
        <v>9</v>
      </c>
      <c r="G7" s="11" t="str">
        <f aca="false">IF(F7="","",IF(F7&gt;=16,"Material",IF(F7&gt;=9,"Monitor","Lower")))</f>
        <v>Monitor</v>
      </c>
      <c r="H7" s="8"/>
    </row>
    <row r="8" customFormat="false" ht="15" hidden="false" customHeight="false" outlineLevel="0" collapsed="false">
      <c r="A8" s="12" t="s">
        <v>28</v>
      </c>
      <c r="B8" s="12" t="s">
        <v>29</v>
      </c>
      <c r="C8" s="12" t="s">
        <v>23</v>
      </c>
      <c r="D8" s="13" t="n">
        <v>4</v>
      </c>
      <c r="E8" s="13" t="n">
        <v>3</v>
      </c>
      <c r="F8" s="14" t="n">
        <f aca="false">D8*E8</f>
        <v>12</v>
      </c>
      <c r="G8" s="15" t="str">
        <f aca="false">IF(F8="","",IF(F8&gt;=16,"Material",IF(F8&gt;=9,"Monitor","Lower")))</f>
        <v>Monitor</v>
      </c>
      <c r="H8" s="12"/>
    </row>
    <row r="9" customFormat="false" ht="15" hidden="false" customHeight="false" outlineLevel="0" collapsed="false">
      <c r="A9" s="8" t="s">
        <v>30</v>
      </c>
      <c r="B9" s="8" t="s">
        <v>31</v>
      </c>
      <c r="C9" s="8" t="s">
        <v>23</v>
      </c>
      <c r="D9" s="9" t="n">
        <v>3</v>
      </c>
      <c r="E9" s="9" t="n">
        <v>2</v>
      </c>
      <c r="F9" s="10" t="n">
        <f aca="false">D9*E9</f>
        <v>6</v>
      </c>
      <c r="G9" s="11" t="str">
        <f aca="false">IF(F9="","",IF(F9&gt;=16,"Material",IF(F9&gt;=9,"Monitor","Lower")))</f>
        <v>Lower</v>
      </c>
      <c r="H9" s="8"/>
    </row>
    <row r="10" customFormat="false" ht="15" hidden="false" customHeight="false" outlineLevel="0" collapsed="false">
      <c r="A10" s="12" t="s">
        <v>32</v>
      </c>
      <c r="B10" s="12" t="s">
        <v>33</v>
      </c>
      <c r="C10" s="12" t="s">
        <v>34</v>
      </c>
      <c r="D10" s="13" t="n">
        <v>5</v>
      </c>
      <c r="E10" s="13" t="n">
        <v>4</v>
      </c>
      <c r="F10" s="14" t="n">
        <f aca="false">D10*E10</f>
        <v>20</v>
      </c>
      <c r="G10" s="15" t="str">
        <f aca="false">IF(F10="","",IF(F10&gt;=16,"Material",IF(F10&gt;=9,"Monitor","Lower")))</f>
        <v>Material</v>
      </c>
      <c r="H10" s="12"/>
    </row>
    <row r="11" customFormat="false" ht="15" hidden="false" customHeight="false" outlineLevel="0" collapsed="false">
      <c r="A11" s="8" t="s">
        <v>35</v>
      </c>
      <c r="B11" s="8" t="s">
        <v>36</v>
      </c>
      <c r="C11" s="8" t="s">
        <v>34</v>
      </c>
      <c r="D11" s="9" t="n">
        <v>4</v>
      </c>
      <c r="E11" s="9" t="n">
        <v>3</v>
      </c>
      <c r="F11" s="10" t="n">
        <f aca="false">D11*E11</f>
        <v>12</v>
      </c>
      <c r="G11" s="11" t="str">
        <f aca="false">IF(F11="","",IF(F11&gt;=16,"Material",IF(F11&gt;=9,"Monitor","Lower")))</f>
        <v>Monitor</v>
      </c>
      <c r="H11" s="8"/>
    </row>
    <row r="12" customFormat="false" ht="15" hidden="false" customHeight="false" outlineLevel="0" collapsed="false">
      <c r="A12" s="12" t="s">
        <v>37</v>
      </c>
      <c r="B12" s="12" t="s">
        <v>38</v>
      </c>
      <c r="C12" s="12" t="s">
        <v>34</v>
      </c>
      <c r="D12" s="13" t="n">
        <v>4</v>
      </c>
      <c r="E12" s="13" t="n">
        <v>4</v>
      </c>
      <c r="F12" s="14" t="n">
        <f aca="false">D12*E12</f>
        <v>16</v>
      </c>
      <c r="G12" s="15" t="str">
        <f aca="false">IF(F12="","",IF(F12&gt;=16,"Material",IF(F12&gt;=9,"Monitor","Lower")))</f>
        <v>Material</v>
      </c>
      <c r="H12" s="12"/>
    </row>
    <row r="13" customFormat="false" ht="15" hidden="false" customHeight="false" outlineLevel="0" collapsed="false">
      <c r="A13" s="8" t="s">
        <v>39</v>
      </c>
      <c r="B13" s="8" t="s">
        <v>40</v>
      </c>
      <c r="C13" s="8" t="s">
        <v>34</v>
      </c>
      <c r="D13" s="9" t="n">
        <v>3</v>
      </c>
      <c r="E13" s="9" t="n">
        <v>3</v>
      </c>
      <c r="F13" s="10" t="n">
        <f aca="false">D13*E13</f>
        <v>9</v>
      </c>
      <c r="G13" s="11" t="str">
        <f aca="false">IF(F13="","",IF(F13&gt;=16,"Material",IF(F13&gt;=9,"Monitor","Lower")))</f>
        <v>Monitor</v>
      </c>
      <c r="H13" s="8"/>
    </row>
    <row r="14" customFormat="false" ht="15" hidden="false" customHeight="false" outlineLevel="0" collapsed="false">
      <c r="A14" s="12" t="s">
        <v>41</v>
      </c>
      <c r="B14" s="12" t="s">
        <v>42</v>
      </c>
      <c r="C14" s="12" t="s">
        <v>34</v>
      </c>
      <c r="D14" s="13" t="n">
        <v>4</v>
      </c>
      <c r="E14" s="13" t="n">
        <v>4</v>
      </c>
      <c r="F14" s="14" t="n">
        <f aca="false">D14*E14</f>
        <v>16</v>
      </c>
      <c r="G14" s="15" t="str">
        <f aca="false">IF(F14="","",IF(F14&gt;=16,"Material",IF(F14&gt;=9,"Monitor","Lower")))</f>
        <v>Material</v>
      </c>
      <c r="H14" s="12"/>
    </row>
    <row r="15" customFormat="false" ht="15" hidden="false" customHeight="false" outlineLevel="0" collapsed="false">
      <c r="A15" s="8" t="s">
        <v>43</v>
      </c>
      <c r="B15" s="8" t="s">
        <v>44</v>
      </c>
      <c r="C15" s="8" t="s">
        <v>45</v>
      </c>
      <c r="D15" s="9" t="n">
        <v>5</v>
      </c>
      <c r="E15" s="9" t="n">
        <v>5</v>
      </c>
      <c r="F15" s="10" t="n">
        <f aca="false">D15*E15</f>
        <v>25</v>
      </c>
      <c r="G15" s="11" t="str">
        <f aca="false">IF(F15="","",IF(F15&gt;=16,"Material",IF(F15&gt;=9,"Monitor","Lower")))</f>
        <v>Material</v>
      </c>
      <c r="H15" s="8"/>
    </row>
    <row r="16" customFormat="false" ht="15" hidden="false" customHeight="false" outlineLevel="0" collapsed="false">
      <c r="A16" s="12" t="s">
        <v>46</v>
      </c>
      <c r="B16" s="12" t="s">
        <v>47</v>
      </c>
      <c r="C16" s="12" t="s">
        <v>45</v>
      </c>
      <c r="D16" s="13" t="n">
        <v>4</v>
      </c>
      <c r="E16" s="13" t="n">
        <v>4</v>
      </c>
      <c r="F16" s="14" t="n">
        <f aca="false">D16*E16</f>
        <v>16</v>
      </c>
      <c r="G16" s="15" t="str">
        <f aca="false">IF(F16="","",IF(F16&gt;=16,"Material",IF(F16&gt;=9,"Monitor","Lower")))</f>
        <v>Material</v>
      </c>
      <c r="H16" s="12"/>
    </row>
    <row r="17" customFormat="false" ht="15" hidden="false" customHeight="false" outlineLevel="0" collapsed="false">
      <c r="A17" s="8" t="s">
        <v>48</v>
      </c>
      <c r="B17" s="8" t="s">
        <v>49</v>
      </c>
      <c r="C17" s="8" t="s">
        <v>45</v>
      </c>
      <c r="D17" s="9" t="n">
        <v>4</v>
      </c>
      <c r="E17" s="9" t="n">
        <v>3</v>
      </c>
      <c r="F17" s="10" t="n">
        <f aca="false">D17*E17</f>
        <v>12</v>
      </c>
      <c r="G17" s="11" t="str">
        <f aca="false">IF(F17="","",IF(F17&gt;=16,"Material",IF(F17&gt;=9,"Monitor","Lower")))</f>
        <v>Monitor</v>
      </c>
      <c r="H17" s="8"/>
    </row>
    <row r="18" customFormat="false" ht="15" hidden="false" customHeight="false" outlineLevel="0" collapsed="false">
      <c r="A18" s="12" t="s">
        <v>50</v>
      </c>
      <c r="B18" s="12" t="s">
        <v>51</v>
      </c>
      <c r="C18" s="12" t="s">
        <v>45</v>
      </c>
      <c r="D18" s="13" t="n">
        <v>3</v>
      </c>
      <c r="E18" s="13" t="n">
        <v>4</v>
      </c>
      <c r="F18" s="14" t="n">
        <f aca="false">D18*E18</f>
        <v>12</v>
      </c>
      <c r="G18" s="15" t="str">
        <f aca="false">IF(F18="","",IF(F18&gt;=16,"Material",IF(F18&gt;=9,"Monitor","Lower")))</f>
        <v>Monitor</v>
      </c>
      <c r="H18" s="12"/>
    </row>
    <row r="19" customFormat="false" ht="15" hidden="false" customHeight="false" outlineLevel="0" collapsed="false">
      <c r="A19" s="8"/>
      <c r="B19" s="8"/>
      <c r="C19" s="8"/>
      <c r="D19" s="9"/>
      <c r="E19" s="9"/>
      <c r="F19" s="10" t="n">
        <f aca="false">D19*E19</f>
        <v>0</v>
      </c>
      <c r="G19" s="11" t="str">
        <f aca="false">IF(F19="","",IF(F19&gt;=16,"Material",IF(F19&gt;=9,"Monitor","Lower")))</f>
        <v>Lower</v>
      </c>
      <c r="H19" s="8"/>
    </row>
    <row r="20" customFormat="false" ht="15" hidden="false" customHeight="false" outlineLevel="0" collapsed="false">
      <c r="A20" s="12"/>
      <c r="B20" s="12"/>
      <c r="C20" s="12"/>
      <c r="D20" s="13"/>
      <c r="E20" s="13"/>
      <c r="F20" s="14" t="n">
        <f aca="false">D20*E20</f>
        <v>0</v>
      </c>
      <c r="G20" s="15" t="str">
        <f aca="false">IF(F20="","",IF(F20&gt;=16,"Material",IF(F20&gt;=9,"Monitor","Lower")))</f>
        <v>Lower</v>
      </c>
      <c r="H20" s="12"/>
    </row>
    <row r="21" customFormat="false" ht="15" hidden="false" customHeight="false" outlineLevel="0" collapsed="false">
      <c r="A21" s="8"/>
      <c r="B21" s="8"/>
      <c r="C21" s="8"/>
      <c r="D21" s="9"/>
      <c r="E21" s="9"/>
      <c r="F21" s="10" t="n">
        <f aca="false">D21*E21</f>
        <v>0</v>
      </c>
      <c r="G21" s="11" t="str">
        <f aca="false">IF(F21="","",IF(F21&gt;=16,"Material",IF(F21&gt;=9,"Monitor","Lower")))</f>
        <v>Lower</v>
      </c>
      <c r="H21" s="8"/>
    </row>
    <row r="22" customFormat="false" ht="15" hidden="false" customHeight="false" outlineLevel="0" collapsed="false">
      <c r="A22" s="12"/>
      <c r="B22" s="12"/>
      <c r="C22" s="12"/>
      <c r="D22" s="13"/>
      <c r="E22" s="13"/>
      <c r="F22" s="14" t="n">
        <f aca="false">D22*E22</f>
        <v>0</v>
      </c>
      <c r="G22" s="15" t="str">
        <f aca="false">IF(F22="","",IF(F22&gt;=16,"Material",IF(F22&gt;=9,"Monitor","Lower")))</f>
        <v>Lower</v>
      </c>
      <c r="H22" s="12"/>
    </row>
  </sheetData>
  <mergeCells count="2">
    <mergeCell ref="A1:H1"/>
    <mergeCell ref="A2:H2"/>
  </mergeCells>
  <conditionalFormatting sqref="G5:G22">
    <cfRule type="cellIs" priority="2" operator="equal" aboveAverage="0" equalAverage="0" bottom="0" percent="0" rank="0" text="" dxfId="0">
      <formula>"Material"</formula>
    </cfRule>
    <cfRule type="cellIs" priority="3" operator="equal" aboveAverage="0" equalAverage="0" bottom="0" percent="0" rank="0" text="" dxfId="1">
      <formula>"Monitor"</formula>
    </cfRule>
    <cfRule type="cellIs" priority="4" operator="equal" aboveAverage="0" equalAverage="0" bottom="0" percent="0" rank="0" text="" dxfId="2">
      <formula>"Lower"</formula>
    </cfRule>
  </conditionalFormatting>
  <conditionalFormatting sqref="F5:F22">
    <cfRule type="cellIs" priority="5" operator="greaterThanOrEqual" aboveAverage="0" equalAverage="0" bottom="0" percent="0" rank="0" text="" dxfId="0">
      <formula>16</formula>
    </cfRule>
    <cfRule type="cellIs" priority="6" operator="between" aboveAverage="0" equalAverage="0" bottom="0" percent="0" rank="0" text="" dxfId="1">
      <formula>9</formula>
      <formula>15</formula>
    </cfRule>
  </conditionalFormatting>
  <dataValidations count="3">
    <dataValidation allowBlank="true" errorStyle="stop" operator="between" showDropDown="false" showErrorMessage="false" showInputMessage="false" sqref="D5:D22" type="list">
      <formula1>"1,2,3,4,5"</formula1>
      <formula2>0</formula2>
    </dataValidation>
    <dataValidation allowBlank="true" errorStyle="stop" operator="between" showDropDown="false" showErrorMessage="false" showInputMessage="false" sqref="E5:E22" type="list">
      <formula1>"1,2,3,4,5"</formula1>
      <formula2>0</formula2>
    </dataValidation>
    <dataValidation allowBlank="true" errorStyle="stop" operator="between" showDropDown="false" showErrorMessage="false" showInputMessage="false" sqref="C5:C22" type="list">
      <formula1>"Environmental,Social,Governance"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2026-06-24T23:21:46Z</dcterms:created>
  <dc:creator>openpyxl</dc:creator>
  <dc:description/>
  <dc:language>en-US</dc:language>
  <cp:lastModifiedBy/>
  <dcterms:modified xsi:type="dcterms:W3CDTF">2026-06-24T23:21:46Z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