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PV-IR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13" customWidth="1" min="4" max="4"/>
    <col width="28" customWidth="1" min="5" max="5"/>
    <col width="13" customWidth="1" min="6" max="6"/>
  </cols>
  <sheetData>
    <row r="1">
      <c r="A1" s="1" t="inlineStr">
        <is>
          <t>Year</t>
        </is>
      </c>
      <c r="B1" s="1" t="inlineStr">
        <is>
          <t>Capex</t>
        </is>
      </c>
      <c r="C1" s="1" t="inlineStr">
        <is>
          <t>Operating CF</t>
        </is>
      </c>
      <c r="D1" s="1" t="inlineStr">
        <is>
          <t>Net CF</t>
        </is>
      </c>
      <c r="E1" s="1" t="inlineStr">
        <is>
          <t>Discount Factor (WACC=18%)</t>
        </is>
      </c>
      <c r="F1" s="1" t="inlineStr">
        <is>
          <t>PV</t>
        </is>
      </c>
    </row>
    <row r="2">
      <c r="A2" t="n">
        <v>0</v>
      </c>
      <c r="B2" t="n">
        <v>-500</v>
      </c>
      <c r="C2" t="n">
        <v>0</v>
      </c>
      <c r="D2">
        <f>B2+C2</f>
        <v/>
      </c>
      <c r="E2">
        <f>1/(1+0.18)^A2</f>
        <v/>
      </c>
      <c r="F2">
        <f>D2*E2</f>
        <v/>
      </c>
    </row>
    <row r="3">
      <c r="A3" t="n">
        <v>1</v>
      </c>
      <c r="B3" t="n">
        <v>0</v>
      </c>
      <c r="C3" t="n">
        <v>120</v>
      </c>
      <c r="D3">
        <f>B3+C3</f>
        <v/>
      </c>
      <c r="E3">
        <f>1/(1+0.18)^A3</f>
        <v/>
      </c>
      <c r="F3">
        <f>D3*E3</f>
        <v/>
      </c>
    </row>
    <row r="4">
      <c r="A4" t="n">
        <v>2</v>
      </c>
      <c r="B4" t="n">
        <v>0</v>
      </c>
      <c r="C4" t="n">
        <v>150</v>
      </c>
      <c r="D4">
        <f>B4+C4</f>
        <v/>
      </c>
      <c r="E4">
        <f>1/(1+0.18)^A4</f>
        <v/>
      </c>
      <c r="F4">
        <f>D4*E4</f>
        <v/>
      </c>
    </row>
    <row r="5">
      <c r="A5" t="n">
        <v>3</v>
      </c>
      <c r="B5" t="n">
        <v>0</v>
      </c>
      <c r="C5" t="n">
        <v>180</v>
      </c>
      <c r="D5">
        <f>B5+C5</f>
        <v/>
      </c>
      <c r="E5">
        <f>1/(1+0.18)^A5</f>
        <v/>
      </c>
      <c r="F5">
        <f>D5*E5</f>
        <v/>
      </c>
    </row>
    <row r="6">
      <c r="A6" t="n">
        <v>4</v>
      </c>
      <c r="B6" t="n">
        <v>0</v>
      </c>
      <c r="C6" t="n">
        <v>210</v>
      </c>
      <c r="D6">
        <f>B6+C6</f>
        <v/>
      </c>
      <c r="E6">
        <f>1/(1+0.18)^A6</f>
        <v/>
      </c>
      <c r="F6">
        <f>D6*E6</f>
        <v/>
      </c>
    </row>
    <row r="7">
      <c r="A7" t="n">
        <v>5</v>
      </c>
      <c r="B7" t="n">
        <v>0</v>
      </c>
      <c r="C7" t="n">
        <v>260</v>
      </c>
      <c r="D7">
        <f>B7+C7</f>
        <v/>
      </c>
      <c r="E7">
        <f>1/(1+0.18)^A7</f>
        <v/>
      </c>
      <c r="F7">
        <f>D7*E7</f>
        <v/>
      </c>
    </row>
    <row r="8">
      <c r="A8" t="inlineStr">
        <is>
          <t>NPV</t>
        </is>
      </c>
      <c r="F8">
        <f>SUM(F2:F7)</f>
        <v/>
      </c>
    </row>
    <row r="9">
      <c r="A9" t="inlineStr">
        <is>
          <t>IRR</t>
        </is>
      </c>
      <c r="D9">
        <f>IRR(D2:D7)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