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<sst xmlns="http://schemas.openxmlformats.org/spreadsheetml/2006/main" count="109" uniqueCount="74">
  <si>
    <t xml:space="preserve">How to use this workbook</t>
  </si>
  <si>
    <t xml:space="preserve">PURPOSE</t>
  </si>
  <si>
    <t xml:space="preserve">Procurement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</si>
  <si>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</si>
  <si>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</si>
  <si>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</si>
  <si>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</si>
  <si>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</si>
  <si>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</si>
  <si>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</si>
  <si>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</si>
  <si>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</si>
  <si>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</si>
  <si>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Procurement Controls Matrix</t>
  </si>
  <si>
    <t xml:space="preserve">Internal Control Centre™ · Procure-to-pay risk-control matrix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</si>
  <si>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</si>
  <si>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</si>
  <si>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</si>
  <si>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</si>
  <si>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</si>
  <si>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</si>
  <si>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</si>
  <si>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</si>
  <si>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</si>
  <si>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</si>
  <si>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</si>
  <si>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</si>
  <si>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</si>
  <si>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</si>
  <si>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PR-01</t>
  </si>
  <si>
    <t xml:space="preserve">Requisition</t>
  </si>
  <si>
    <t xml:space="preserve">Unauthorised purchases</t>
  </si>
  <si>
    <t xml:space="preserve">COO</t>
  </si>
  <si>
    <t xml:space="preserve">Approved requisition before PO per DoA</t>
  </si>
  <si>
    <t xml:space="preserve">Procurement</t>
  </si>
  <si>
    <t xml:space="preserve">Event-driven</t>
  </si>
  <si>
    <t xml:space="preserve">Preventive</t>
  </si>
  <si>
    <t xml:space="preserve">IT-dependent</t>
  </si>
  <si>
    <t xml:space="preserve">Effective</t>
  </si>
  <si>
    <t xml:space="preserve">Open</t>
  </si>
  <si>
    <t xml:space="preserve">PR-02</t>
  </si>
  <si>
    <t xml:space="preserve">Vendor Management</t>
  </si>
  <si>
    <t xml:space="preserve">Fictitious or unvetted vendors</t>
  </si>
  <si>
    <t xml:space="preserve">Vendor due diligence and master-data controls</t>
  </si>
  <si>
    <t xml:space="preserve">Manual</t>
  </si>
  <si>
    <t xml:space="preserve">Partially effective</t>
  </si>
  <si>
    <t xml:space="preserve">PR-03</t>
  </si>
  <si>
    <t xml:space="preserve">Purchase Order</t>
  </si>
  <si>
    <t xml:space="preserve">PO not matched to need</t>
  </si>
  <si>
    <t xml:space="preserve">PO approval per delegation of authority</t>
  </si>
  <si>
    <t xml:space="preserve">PR-04</t>
  </si>
  <si>
    <t xml:space="preserve">Goods Receipt</t>
  </si>
  <si>
    <t xml:space="preserve">Goods not received as ordered</t>
  </si>
  <si>
    <t xml:space="preserve">Goods receipt confirmation against PO</t>
  </si>
  <si>
    <t xml:space="preserve">Stores</t>
  </si>
  <si>
    <t xml:space="preserve">Detective</t>
  </si>
  <si>
    <t xml:space="preserve">PR-05</t>
  </si>
  <si>
    <t xml:space="preserve">Invoice Processing</t>
  </si>
  <si>
    <t xml:space="preserve">Overpayment or duplicate payment</t>
  </si>
  <si>
    <t xml:space="preserve">CFO</t>
  </si>
  <si>
    <t xml:space="preserve">Three-way match (PO, GRN, invoice)</t>
  </si>
  <si>
    <t xml:space="preserve">Accounts Payable</t>
  </si>
  <si>
    <t xml:space="preserve">PR-06</t>
  </si>
  <si>
    <t xml:space="preserve">Payment</t>
  </si>
  <si>
    <t xml:space="preserve">Unauthorised payment</t>
  </si>
  <si>
    <t xml:space="preserve">Dual authorisation of payments</t>
  </si>
  <si>
    <t xml:space="preserve">Finance</t>
  </si>
  <si>
    <t xml:space="preserve">Procurement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</si>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</sst>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38</v>
      </c>
      <c r="L5" s="9" t="s">
        <v>39</v>
      </c>
      <c r="M5" s="10"/>
      <c r="N5" s="11" t="str">
        <f aca="false">IF(OR(J5="",K5=""),"",IF(OR(J5="Ineffective",K5="Ineffective"),"RED",IF(AND(J5="Effective",K5="Effective"),"GREEN","AMBER")))</f>
        <v>GREEN</v>
      </c>
    </row>
    <row r="6" customFormat="false" ht="28.35" hidden="false" customHeight="false" outlineLevel="0" collapsed="false">
      <c r="A6" s="12" t="s">
        <v>40</v>
      </c>
      <c r="B6" s="12" t="s">
        <v>41</v>
      </c>
      <c r="C6" s="12" t="s">
        <v>42</v>
      </c>
      <c r="D6" s="12" t="s">
        <v>32</v>
      </c>
      <c r="E6" s="12" t="s">
        <v>43</v>
      </c>
      <c r="F6" s="12" t="s">
        <v>34</v>
      </c>
      <c r="G6" s="12" t="s">
        <v>35</v>
      </c>
      <c r="H6" s="12" t="s">
        <v>36</v>
      </c>
      <c r="I6" s="12" t="s">
        <v>44</v>
      </c>
      <c r="J6" s="13" t="s">
        <v>45</v>
      </c>
      <c r="K6" s="13" t="s">
        <v>45</v>
      </c>
      <c r="L6" s="13" t="s">
        <v>39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8.35" hidden="false" customHeight="false" outlineLevel="0" collapsed="false">
      <c r="A7" s="8" t="s">
        <v>46</v>
      </c>
      <c r="B7" s="8" t="s">
        <v>47</v>
      </c>
      <c r="C7" s="8" t="s">
        <v>48</v>
      </c>
      <c r="D7" s="8" t="s">
        <v>32</v>
      </c>
      <c r="E7" s="8" t="s">
        <v>49</v>
      </c>
      <c r="F7" s="8" t="s">
        <v>34</v>
      </c>
      <c r="G7" s="8" t="s">
        <v>35</v>
      </c>
      <c r="H7" s="8" t="s">
        <v>36</v>
      </c>
      <c r="I7" s="8" t="s">
        <v>37</v>
      </c>
      <c r="J7" s="9" t="s">
        <v>38</v>
      </c>
      <c r="K7" s="9" t="s">
        <v>38</v>
      </c>
      <c r="L7" s="9" t="s">
        <v>39</v>
      </c>
      <c r="M7" s="10"/>
      <c r="N7" s="11" t="str">
        <f aca="false">IF(OR(J7="",K7=""),"",IF(OR(J7="Ineffective",K7="Ineffective"),"RED",IF(AND(J7="Effective",K7="Effective"),"GREEN","AMBER")))</f>
        <v>GREEN</v>
      </c>
    </row>
    <row r="8" customFormat="false" ht="28.35" hidden="false" customHeight="false" outlineLevel="0" collapsed="false">
      <c r="A8" s="12" t="s">
        <v>50</v>
      </c>
      <c r="B8" s="12" t="s">
        <v>51</v>
      </c>
      <c r="C8" s="12" t="s">
        <v>52</v>
      </c>
      <c r="D8" s="12" t="s">
        <v>32</v>
      </c>
      <c r="E8" s="12" t="s">
        <v>53</v>
      </c>
      <c r="F8" s="12" t="s">
        <v>54</v>
      </c>
      <c r="G8" s="12" t="s">
        <v>35</v>
      </c>
      <c r="H8" s="12" t="s">
        <v>55</v>
      </c>
      <c r="I8" s="12" t="s">
        <v>44</v>
      </c>
      <c r="J8" s="13" t="s">
        <v>38</v>
      </c>
      <c r="K8" s="13" t="s">
        <v>45</v>
      </c>
      <c r="L8" s="13" t="s">
        <v>39</v>
      </c>
      <c r="M8" s="14"/>
      <c r="N8" s="15" t="str">
        <f aca="false">IF(OR(J8="",K8=""),"",IF(OR(J8="Ineffective",K8="Ineffective"),"RED",IF(AND(J8="Effective",K8="Effective"),"GREEN","AMBER")))</f>
        <v>AMBER</v>
      </c>
    </row>
    <row r="9" customFormat="false" ht="28.35" hidden="false" customHeight="false" outlineLevel="0" collapsed="false">
      <c r="A9" s="8" t="s">
        <v>56</v>
      </c>
      <c r="B9" s="8" t="s">
        <v>57</v>
      </c>
      <c r="C9" s="8" t="s">
        <v>58</v>
      </c>
      <c r="D9" s="8" t="s">
        <v>59</v>
      </c>
      <c r="E9" s="8" t="s">
        <v>60</v>
      </c>
      <c r="F9" s="8" t="s">
        <v>61</v>
      </c>
      <c r="G9" s="8" t="s">
        <v>35</v>
      </c>
      <c r="H9" s="8" t="s">
        <v>36</v>
      </c>
      <c r="I9" s="8" t="s">
        <v>37</v>
      </c>
      <c r="J9" s="9" t="s">
        <v>45</v>
      </c>
      <c r="K9" s="9" t="s">
        <v>45</v>
      </c>
      <c r="L9" s="9" t="s">
        <v>39</v>
      </c>
      <c r="M9" s="10"/>
      <c r="N9" s="11" t="str">
        <f aca="false">IF(OR(J9="",K9=""),"",IF(OR(J9="Ineffective",K9="Ineffective"),"RED",IF(AND(J9="Effective",K9="Effective"),"GREEN","AMBER")))</f>
        <v>AMBER</v>
      </c>
    </row>
    <row r="10" customFormat="false" ht="28.35" hidden="false" customHeight="false" outlineLevel="0" collapsed="false">
      <c r="A10" s="12" t="s">
        <v>62</v>
      </c>
      <c r="B10" s="12" t="s">
        <v>63</v>
      </c>
      <c r="C10" s="12" t="s">
        <v>64</v>
      </c>
      <c r="D10" s="12" t="s">
        <v>59</v>
      </c>
      <c r="E10" s="12" t="s">
        <v>65</v>
      </c>
      <c r="F10" s="12" t="s">
        <v>66</v>
      </c>
      <c r="G10" s="12" t="s">
        <v>35</v>
      </c>
      <c r="H10" s="12" t="s">
        <v>36</v>
      </c>
      <c r="I10" s="12" t="s">
        <v>37</v>
      </c>
      <c r="J10" s="13" t="s">
        <v>38</v>
      </c>
      <c r="K10" s="13" t="s">
        <v>38</v>
      </c>
      <c r="L10" s="13" t="s">
        <v>39</v>
      </c>
      <c r="M10" s="14"/>
      <c r="N10" s="15" t="str">
        <f aca="false">IF(OR(J10="",K10=""),"",IF(OR(J10="Ineffective",K10="Ineffective"),"RED",IF(AND(J10="Effective",K10="Effective"),"GREEN","AMBER")))</f>
        <v>GREEN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10"/>
      <c r="N15" s="11" t="str">
        <f aca="false">IF(OR(J15="",K15=""),"",IF(OR(J15="Ineffective",K15="Ineffective"),"RED",IF(AND(J15="Effective",K15="Effective"),"GREEN","AMBER")))</f>
        <v/>
      </c>
    </row>
  </sheetData>
  <mergeCells count="2">
    <mergeCell ref="A1:N1"/>
    <mergeCell ref="A2:N2"/>
  </mergeCells>
  <conditionalFormatting sqref="N5:N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5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5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5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5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5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5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67</v>
      </c>
      <c r="B1" s="5"/>
      <c r="C1" s="5"/>
    </row>
    <row r="2" customFormat="false" ht="15" hidden="false" customHeight="false" outlineLevel="0" collapsed="false">
      <c r="A2" s="6" t="s">
        <v>68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69</v>
      </c>
    </row>
    <row r="5" customFormat="false" ht="15" hidden="false" customHeight="false" outlineLevel="0" collapsed="false">
      <c r="A5" s="17" t="s">
        <v>70</v>
      </c>
      <c r="B5" s="18" t="n">
        <f aca="false">COUNTA('Control Matrix'!E5:E15)</f>
        <v>6</v>
      </c>
    </row>
    <row r="6" customFormat="false" ht="15" hidden="false" customHeight="false" outlineLevel="0" collapsed="false">
      <c r="A6" s="17" t="s">
        <v>71</v>
      </c>
      <c r="B6" s="18" t="n">
        <f aca="false">COUNTIF('Control Matrix'!N5:N15,"GREEN")</f>
        <v>3</v>
      </c>
    </row>
    <row r="7" customFormat="false" ht="15" hidden="false" customHeight="false" outlineLevel="0" collapsed="false">
      <c r="A7" s="17" t="s">
        <v>72</v>
      </c>
      <c r="B7" s="18" t="n">
        <f aca="false">COUNTIF('Control Matrix'!N5:N15,"AMBER")</f>
        <v>3</v>
      </c>
    </row>
    <row r="8" customFormat="false" ht="15" hidden="false" customHeight="false" outlineLevel="0" collapsed="false">
      <c r="A8" s="17" t="s">
        <v>73</v>
      </c>
      <c r="B8" s="18" t="n">
        <f aca="false">COUNTIF('Control Matrix'!N5:N15,"RED")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